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a.panimasz\Desktop\Oddział 2026\targi\WTO\"/>
    </mc:Choice>
  </mc:AlternateContent>
  <xr:revisionPtr revIDLastSave="0" documentId="13_ncr:1_{715FD3FD-266D-4F8E-B58F-6D963751D481}" xr6:coauthVersionLast="47" xr6:coauthVersionMax="47" xr10:uidLastSave="{00000000-0000-0000-0000-000000000000}"/>
  <bookViews>
    <workbookView xWindow="-120" yWindow="-120" windowWidth="29040" windowHeight="15720" xr2:uid="{00000000-000D-0000-FFFF-FFFF00000000}"/>
  </bookViews>
  <sheets>
    <sheet name="Formularz A" sheetId="1" r:id="rId1"/>
    <sheet name="Formularz B" sheetId="2" r:id="rId2"/>
    <sheet name="Formularz C" sheetId="5" r:id="rId3"/>
    <sheet name="Formularz D"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2" i="5" l="1"/>
  <c r="S33" i="5"/>
  <c r="S31" i="5"/>
  <c r="L31" i="5"/>
  <c r="G31" i="5" l="1"/>
  <c r="G34" i="5"/>
  <c r="G33" i="5"/>
  <c r="G32" i="5"/>
  <c r="S23" i="5"/>
  <c r="S24" i="5" l="1"/>
  <c r="P35" i="1" s="1"/>
  <c r="H13" i="5"/>
  <c r="S14" i="5"/>
  <c r="O39" i="2" l="1"/>
  <c r="O38" i="2"/>
  <c r="O37" i="2"/>
  <c r="O28" i="2"/>
  <c r="O29" i="2"/>
  <c r="O30" i="2"/>
  <c r="O27" i="2"/>
  <c r="O31" i="2" l="1"/>
  <c r="O40" i="2"/>
  <c r="P16" i="2" l="1"/>
  <c r="P20" i="2"/>
  <c r="P19" i="2"/>
  <c r="P18" i="2"/>
  <c r="P17" i="2"/>
  <c r="P15" i="2"/>
  <c r="P21" i="2" l="1"/>
  <c r="P33" i="1" l="1"/>
  <c r="H14" i="5"/>
  <c r="H15" i="5"/>
  <c r="H16" i="5"/>
  <c r="H17" i="5"/>
  <c r="S13" i="5"/>
  <c r="L33" i="5" l="1"/>
  <c r="L32" i="5"/>
  <c r="S16" i="5"/>
  <c r="S15" i="5"/>
  <c r="Q35" i="5" l="1"/>
  <c r="P38" i="1" s="1"/>
  <c r="R17" i="5"/>
  <c r="P34" i="1" s="1"/>
  <c r="P39" i="1" l="1"/>
</calcChain>
</file>

<file path=xl/sharedStrings.xml><?xml version="1.0" encoding="utf-8"?>
<sst xmlns="http://schemas.openxmlformats.org/spreadsheetml/2006/main" count="171" uniqueCount="130">
  <si>
    <t>Lp.</t>
  </si>
  <si>
    <t>Zlecenie zawarte na formularzu B i C</t>
  </si>
  <si>
    <t>Wartość brutto (zł)</t>
  </si>
  <si>
    <t>1.</t>
  </si>
  <si>
    <t>2.</t>
  </si>
  <si>
    <t>3.</t>
  </si>
  <si>
    <t>4.</t>
  </si>
  <si>
    <t>5.</t>
  </si>
  <si>
    <t>6.</t>
  </si>
  <si>
    <t>PODPIS</t>
  </si>
  <si>
    <t>PIECZĘĆ FIRMY</t>
  </si>
  <si>
    <t>A</t>
  </si>
  <si>
    <t xml:space="preserve">DATA  </t>
  </si>
  <si>
    <t>ZAMÓWIENIE – WYMIENIONE CENY ZAWIERAJĄ PODATEK VAT</t>
  </si>
  <si>
    <t>STOISKO - PLAC WYSTAWOWY</t>
  </si>
  <si>
    <t>POWIERZCHNIA MODUŁU*</t>
  </si>
  <si>
    <r>
      <t>do 15 m</t>
    </r>
    <r>
      <rPr>
        <b/>
        <vertAlign val="superscript"/>
        <sz val="12"/>
        <color theme="1"/>
        <rFont val="Calibri"/>
        <family val="2"/>
        <charset val="238"/>
        <scheme val="minor"/>
      </rPr>
      <t>2</t>
    </r>
  </si>
  <si>
    <t>WYPOSAŻENIE (USŁUGI) DODATKOWE</t>
  </si>
  <si>
    <t>RODZAJ OFERTY</t>
  </si>
  <si>
    <t>Liczba</t>
  </si>
  <si>
    <t>Wartość
brutto (zł)</t>
  </si>
  <si>
    <t>Namiot typu Altana 9 m2 (3 x 3)</t>
  </si>
  <si>
    <t>Parking poza stoiskiem</t>
  </si>
  <si>
    <t>samochód osobowy</t>
  </si>
  <si>
    <t>samochód ciężarowy</t>
  </si>
  <si>
    <t>RAZEM</t>
  </si>
  <si>
    <t>Liczba
modułów</t>
  </si>
  <si>
    <t>Cena brutto (zł)</t>
  </si>
  <si>
    <t>Cena modułu brutto (zł)</t>
  </si>
  <si>
    <t>Reklama z kasety</t>
  </si>
  <si>
    <t>KOSZT BRUTTO REKLAMY W RADIO TARGÓW RAZEM</t>
  </si>
  <si>
    <t>Liczba emisji razem</t>
  </si>
  <si>
    <t>Na podstawie katalogu</t>
  </si>
  <si>
    <t>Wg dostarczonej informacji</t>
  </si>
  <si>
    <t>B</t>
  </si>
  <si>
    <t>Data</t>
  </si>
  <si>
    <t>RAZEM WYŻYWIENIE</t>
  </si>
  <si>
    <t>D</t>
  </si>
  <si>
    <r>
      <t>30 m</t>
    </r>
    <r>
      <rPr>
        <b/>
        <vertAlign val="superscript"/>
        <sz val="12"/>
        <color theme="1"/>
        <rFont val="Calibri"/>
        <family val="2"/>
        <charset val="238"/>
        <scheme val="minor"/>
      </rPr>
      <t>2</t>
    </r>
  </si>
  <si>
    <r>
      <t>60 m</t>
    </r>
    <r>
      <rPr>
        <b/>
        <vertAlign val="superscript"/>
        <sz val="12"/>
        <color theme="1"/>
        <rFont val="Calibri"/>
        <family val="2"/>
        <charset val="238"/>
        <scheme val="minor"/>
      </rPr>
      <t>2</t>
    </r>
  </si>
  <si>
    <r>
      <t>90 m</t>
    </r>
    <r>
      <rPr>
        <b/>
        <vertAlign val="superscript"/>
        <sz val="12"/>
        <color theme="1"/>
        <rFont val="Calibri"/>
        <family val="2"/>
        <charset val="238"/>
        <scheme val="minor"/>
      </rPr>
      <t>2</t>
    </r>
  </si>
  <si>
    <t>*modułów nie można dzielić</t>
  </si>
  <si>
    <t>WYŻYWIENIE (ceny brutto – wliczony VAT 8%)</t>
  </si>
  <si>
    <t>OBIAD</t>
  </si>
  <si>
    <t>KOLACJA</t>
  </si>
  <si>
    <t>ŚNIADANIE</t>
  </si>
  <si>
    <t>Wartość brutto(zł)</t>
  </si>
  <si>
    <t>Energia elektryczna na stoisku 230 V (max 2kW)</t>
  </si>
  <si>
    <t>Energia elektryczna na stoisku 380 V</t>
  </si>
  <si>
    <t>Krzesło</t>
  </si>
  <si>
    <t>Stół szkolny</t>
  </si>
  <si>
    <t>Stół ogrodowy</t>
  </si>
  <si>
    <t>C</t>
  </si>
  <si>
    <t xml:space="preserve">ZGŁOSZENIE UCZESTNICTWA </t>
  </si>
  <si>
    <t>Wyposażenie i usługi dodatkowe (strona C, tab. 2)</t>
  </si>
  <si>
    <t>BLOK DLA FIRM</t>
  </si>
  <si>
    <t>Zaznaczyć blok wystawowy:</t>
  </si>
  <si>
    <t>Maszyny, urządzenia i narzędzia rolnicze</t>
  </si>
  <si>
    <t>Chemia w rolnictwie</t>
  </si>
  <si>
    <t>Budownictwo</t>
  </si>
  <si>
    <t>Samochody osobowe i dostawcze</t>
  </si>
  <si>
    <t>Ekologia i ochrona środowiska</t>
  </si>
  <si>
    <t>Informacja i usługi (banki, agencje, samorządy, prasa itp.)</t>
  </si>
  <si>
    <t>Rzemiosło (meble i ozdoby ogrodowe, wiklina itp.)</t>
  </si>
  <si>
    <t>Inne</t>
  </si>
  <si>
    <r>
      <t>50 m</t>
    </r>
    <r>
      <rPr>
        <b/>
        <vertAlign val="superscript"/>
        <sz val="12"/>
        <color theme="1"/>
        <rFont val="Calibri"/>
        <family val="2"/>
        <charset val="238"/>
        <scheme val="minor"/>
      </rPr>
      <t>2</t>
    </r>
  </si>
  <si>
    <r>
      <t>100 m</t>
    </r>
    <r>
      <rPr>
        <b/>
        <vertAlign val="superscript"/>
        <sz val="12"/>
        <color theme="1"/>
        <rFont val="Calibri"/>
        <family val="2"/>
        <charset val="238"/>
        <scheme val="minor"/>
      </rPr>
      <t>2</t>
    </r>
  </si>
  <si>
    <r>
      <t>250 m</t>
    </r>
    <r>
      <rPr>
        <b/>
        <vertAlign val="superscript"/>
        <sz val="12"/>
        <color theme="1"/>
        <rFont val="Calibri"/>
        <family val="2"/>
        <charset val="238"/>
        <scheme val="minor"/>
      </rPr>
      <t>2</t>
    </r>
  </si>
  <si>
    <r>
      <t>500 m</t>
    </r>
    <r>
      <rPr>
        <b/>
        <vertAlign val="superscript"/>
        <sz val="12"/>
        <color theme="1"/>
        <rFont val="Calibri"/>
        <family val="2"/>
        <charset val="238"/>
        <scheme val="minor"/>
      </rPr>
      <t>2</t>
    </r>
  </si>
  <si>
    <t>BLOK OGRODNICTWO-SZKÓŁKARSTWO</t>
  </si>
  <si>
    <t>Liczba 
modułów</t>
  </si>
  <si>
    <t>Cena modułu     brutto (zł)</t>
  </si>
  <si>
    <t>BLOK PRZETWÓRSTWO SPOŻYWCZE</t>
  </si>
  <si>
    <t>SZEROKOŚĆ STANOWISKA (mb)</t>
  </si>
  <si>
    <t>do 3,0</t>
  </si>
  <si>
    <t>do 4,5</t>
  </si>
  <si>
    <t>do 6,0</t>
  </si>
  <si>
    <t>5 EMISJI = 90 zł brutto (zł)</t>
  </si>
  <si>
    <t>10 EMISJI = 150 zł brutto (zł)</t>
  </si>
  <si>
    <t>1 EMISJA (1min) = 25 zł brutto (zł)</t>
  </si>
  <si>
    <t>OGÓŁEM DO ZAPŁATY (suma poz. 1-5)</t>
  </si>
  <si>
    <t>Reklama w Radio Targów (strona C, tab. 3)</t>
  </si>
  <si>
    <t>x</t>
  </si>
  <si>
    <t xml:space="preserve">    </t>
  </si>
  <si>
    <t>R E G U L A M I N</t>
  </si>
  <si>
    <r>
      <t>Energia elektryczna tylko do kasy fiskalnej 230 V do 100 W</t>
    </r>
    <r>
      <rPr>
        <b/>
        <sz val="12"/>
        <color rgb="FFC00000"/>
        <rFont val="Calibri"/>
        <family val="2"/>
        <charset val="238"/>
        <scheme val="minor"/>
      </rPr>
      <t>*</t>
    </r>
  </si>
  <si>
    <t>Zakwaterowanie (tymczasowo nie oferujemy noclegów w naszym hotelu)</t>
  </si>
  <si>
    <t>Wyżywienie (strona C, tab. 4)</t>
  </si>
  <si>
    <t>ODDZIAŁ STARE POLE</t>
  </si>
  <si>
    <t>Stoisko - plac wystawowy                                  (strona B, tab. A/ tab.B/ tab.C )</t>
  </si>
  <si>
    <t>1) administratorem Pani/Pana danych osobowych jest PODR w Lubaniu z siedzibą w Lubaniu, ul. Tadeusza Maderskiego 3, 83-422 Nowy Barkoczyn;
2) kontakt z Inspektorem Ochrony Danych – iod@podr.pl
3) Pani/Pana dane osobowe przetwarzane będą w celu zawarcia oraz realizacji umowy zgłoszenia na Targi na podstawie art.6, ust. 1,lit. b, c ogólnego rozporządzenia o danych osobowych z dnia 27 kwietnia 2016 r.
4) odbiorcami Pani/Pana danych osobowych będą wyłącznie podmioty uprawnione do uzyskania danych osobowych na podstawie przepisów prawa;
5) Pani/Pana dane osobowe przechowywane będą przez okres 6 lat/ lub w oparciu o uzasadniony interes realizowany przez administratora;
6) posiada Pani/Pan prawo do żądania od admi-nistratora dostępu do danych osobowych, ich sprostowania, usunięcia lub ograniczenia prze-twarzania;
7) ma Pani/Pan prawo do wniesienia skargi do organu nadzorczego;
8) podanie danych osobowych jest niezbędne do realizacji i rozliczenia umowy - zgłoszenia na Targi
4. W stosunkach prawnych pomiędzy Wystawcą a Organizatorem mają zastosowanie przepisy kodeksu cywilnego.
5. Wystawców i zwiedzających obowiązuje prze-strzeganie „Regulaminu porządkowego” umiesz-czonego przy wejściach na teren Targów oraz  na stronie www.podr.pl.</t>
  </si>
  <si>
    <t>Nazwa firmy (instytucji) / Nazwisko i imię</t>
  </si>
  <si>
    <t>Kod</t>
  </si>
  <si>
    <t>Miejscowość</t>
  </si>
  <si>
    <t>E-mail</t>
  </si>
  <si>
    <t>Asortyment handlowy</t>
  </si>
  <si>
    <t xml:space="preserve">NIP:   </t>
  </si>
  <si>
    <r>
      <t>Przedstawiciel firmy na Targach</t>
    </r>
    <r>
      <rPr>
        <sz val="9"/>
        <color rgb="FF000000"/>
        <rFont val="Arial"/>
        <family val="2"/>
        <charset val="238"/>
      </rPr>
      <t xml:space="preserve"> </t>
    </r>
  </si>
  <si>
    <t xml:space="preserve"> Adres</t>
  </si>
  <si>
    <r>
      <t xml:space="preserve"> </t>
    </r>
    <r>
      <rPr>
        <b/>
        <sz val="11"/>
        <color theme="1"/>
        <rFont val="Calibri"/>
        <family val="2"/>
        <charset val="238"/>
        <scheme val="minor"/>
      </rPr>
      <t>Telefon</t>
    </r>
  </si>
  <si>
    <t xml:space="preserve"> Kod</t>
  </si>
  <si>
    <t xml:space="preserve"> Adres na który ma zostać wysłana faktura</t>
  </si>
  <si>
    <t xml:space="preserve"> DANE DO FAKTURY</t>
  </si>
  <si>
    <t xml:space="preserve"> Telefon</t>
  </si>
  <si>
    <t>STARE POLE,  25-26 KWIETNIA 2026 r.</t>
  </si>
  <si>
    <t>Ostateczny termin zgłoszenia i dokonania płatności 17 kwietnia 2026 r.</t>
  </si>
  <si>
    <t>TERMIN NADSYŁANIA ZGŁOSZEŃ UPŁYWA DNIA 17  KWIETNIA 2026 r.</t>
  </si>
  <si>
    <r>
      <rPr>
        <b/>
        <sz val="11"/>
        <color rgb="FFFF0000"/>
        <rFont val="Calibri"/>
        <family val="2"/>
        <charset val="238"/>
        <scheme val="minor"/>
      </rPr>
      <t>UWAGA:</t>
    </r>
    <r>
      <rPr>
        <sz val="11"/>
        <color theme="1"/>
        <rFont val="Calibri"/>
        <family val="2"/>
        <charset val="238"/>
        <scheme val="minor"/>
      </rPr>
      <t xml:space="preserve">
1. Zgłoszenie prosimy przesłać na adres:</t>
    </r>
    <r>
      <rPr>
        <b/>
        <sz val="11"/>
        <color rgb="FFFF0000"/>
        <rFont val="Calibri"/>
        <family val="2"/>
        <charset val="238"/>
        <scheme val="minor"/>
      </rPr>
      <t xml:space="preserve"> targistarepole@podr.pl   </t>
    </r>
    <r>
      <rPr>
        <sz val="11"/>
        <color theme="1"/>
        <rFont val="Calibri"/>
        <family val="2"/>
        <charset val="238"/>
        <scheme val="minor"/>
      </rPr>
      <t xml:space="preserve">
2. O przyjęciu zgłoszenia decyduje Organizator – (komisarz).
3. Obowiązkiem Wystawcy jest uzyskanie potwierdzenia czy nadesłane zgłoszenie zostało przyjęte i znajduje się na liście Wystawców XXXI Wiosennych Targów Ogrodniczych. Osoba do kontaktu </t>
    </r>
    <r>
      <rPr>
        <b/>
        <sz val="11"/>
        <color theme="1"/>
        <rFont val="Calibri"/>
        <family val="2"/>
        <charset val="238"/>
        <scheme val="minor"/>
      </rPr>
      <t xml:space="preserve">Bożena Dziekan tel. 609 920 048 </t>
    </r>
    <r>
      <rPr>
        <sz val="11"/>
        <color theme="1"/>
        <rFont val="Calibri"/>
        <family val="2"/>
        <charset val="238"/>
        <scheme val="minor"/>
      </rPr>
      <t xml:space="preserve">
4. Niekompletne zgłoszenie tzn. bez podpisu, bez danych nie będzie przyjmowane. 
5. Wystawca zobowiązany jest do zapoznania się z regulaminem (strona D Zgłoszenia lub strona internetowa www.podr.pl) i do jego stosowania. 
6. Wpłata 100% wartości brutto zamówienia równolegle z podpisaniem zgłoszenia (potwierdzenie wpłaty prosimy wysłać faxem/e-mailem lub przedstawić w pierwszym dniu Targów) upoważnia do uczestnictwa w Targach. 
</t>
    </r>
  </si>
  <si>
    <r>
      <rPr>
        <b/>
        <sz val="10"/>
        <color theme="1"/>
        <rFont val="Calibri"/>
        <family val="2"/>
        <charset val="238"/>
        <scheme val="minor"/>
      </rPr>
      <t>ORGANIZATOR
POMORSKI OŚRODEK DORADZTWA ROLNICZEGO W LUBANIU, ODDZIAŁ  W  STARYM  POLU</t>
    </r>
    <r>
      <rPr>
        <sz val="10"/>
        <color theme="1"/>
        <rFont val="Calibri"/>
        <family val="2"/>
        <charset val="238"/>
        <scheme val="minor"/>
      </rPr>
      <t xml:space="preserve">
82-220 Stare Pole, ul. Marynarki Wojennej 21, woj. pomorskie
Biuro Targów: </t>
    </r>
    <r>
      <rPr>
        <b/>
        <sz val="10"/>
        <color theme="1"/>
        <rFont val="Calibri"/>
        <family val="2"/>
        <charset val="238"/>
        <scheme val="minor"/>
      </rPr>
      <t>tel. 55/270 11 11</t>
    </r>
    <r>
      <rPr>
        <sz val="10"/>
        <color theme="1"/>
        <rFont val="Calibri"/>
        <family val="2"/>
        <charset val="238"/>
        <scheme val="minor"/>
      </rPr>
      <t>; nasza strona:</t>
    </r>
    <r>
      <rPr>
        <b/>
        <sz val="10"/>
        <color theme="1"/>
        <rFont val="Calibri"/>
        <family val="2"/>
        <charset val="238"/>
        <scheme val="minor"/>
      </rPr>
      <t xml:space="preserve"> www.podr.pl</t>
    </r>
    <r>
      <rPr>
        <sz val="10"/>
        <color theme="1"/>
        <rFont val="Calibri"/>
        <family val="2"/>
        <charset val="238"/>
        <scheme val="minor"/>
      </rPr>
      <t xml:space="preserve">; e-mail: </t>
    </r>
    <r>
      <rPr>
        <b/>
        <sz val="10"/>
        <color theme="1"/>
        <rFont val="Calibri"/>
        <family val="2"/>
        <charset val="238"/>
        <scheme val="minor"/>
      </rPr>
      <t>targistarepole@podr.pl</t>
    </r>
    <r>
      <rPr>
        <sz val="10"/>
        <color theme="1"/>
        <rFont val="Calibri"/>
        <family val="2"/>
        <charset val="238"/>
        <scheme val="minor"/>
      </rPr>
      <t xml:space="preserve">;  
</t>
    </r>
    <r>
      <rPr>
        <u/>
        <sz val="11"/>
        <color theme="1"/>
        <rFont val="Calibri"/>
        <family val="2"/>
        <charset val="238"/>
        <scheme val="minor"/>
      </rPr>
      <t>Komisarz Targów</t>
    </r>
    <r>
      <rPr>
        <sz val="11"/>
        <color theme="1"/>
        <rFont val="Calibri"/>
        <family val="2"/>
        <charset val="238"/>
        <scheme val="minor"/>
      </rPr>
      <t xml:space="preserve">: </t>
    </r>
    <r>
      <rPr>
        <b/>
        <sz val="11"/>
        <color theme="1"/>
        <rFont val="Calibri"/>
        <family val="2"/>
        <charset val="238"/>
        <scheme val="minor"/>
      </rPr>
      <t xml:space="preserve">Jerzy Czerwiński, tel. kom. 451 155 189 </t>
    </r>
  </si>
  <si>
    <r>
      <rPr>
        <b/>
        <sz val="11"/>
        <color theme="1"/>
        <rFont val="Times New Roman"/>
        <family val="1"/>
        <charset val="238"/>
      </rPr>
      <t xml:space="preserve">Opłatę za wynajęte stoisko należy wnieść
</t>
    </r>
    <r>
      <rPr>
        <b/>
        <sz val="11"/>
        <color rgb="FFFF0000"/>
        <rFont val="Times New Roman"/>
        <family val="1"/>
        <charset val="238"/>
      </rPr>
      <t>do dnia 17.04.2026 r.</t>
    </r>
    <r>
      <rPr>
        <b/>
        <sz val="11"/>
        <color theme="1"/>
        <rFont val="Times New Roman"/>
        <family val="1"/>
        <charset val="238"/>
      </rPr>
      <t xml:space="preserve">
przelewem na konto organizatora:
</t>
    </r>
    <r>
      <rPr>
        <b/>
        <sz val="12"/>
        <color theme="1"/>
        <rFont val="Times New Roman"/>
        <family val="1"/>
        <charset val="238"/>
      </rPr>
      <t xml:space="preserve">PODR w Lubaniu, 
Bank Gospodarstwa Krajowego
</t>
    </r>
    <r>
      <rPr>
        <b/>
        <sz val="11"/>
        <color theme="1"/>
        <rFont val="Times New Roman"/>
        <family val="1"/>
        <charset val="238"/>
      </rPr>
      <t xml:space="preserve">
</t>
    </r>
    <r>
      <rPr>
        <b/>
        <sz val="12"/>
        <color theme="1"/>
        <rFont val="Times New Roman"/>
        <family val="1"/>
        <charset val="238"/>
      </rPr>
      <t xml:space="preserve">NUMER KONTA: 
</t>
    </r>
    <r>
      <rPr>
        <b/>
        <sz val="12"/>
        <color rgb="FFFF0000"/>
        <rFont val="Times New Roman"/>
        <family val="1"/>
        <charset val="238"/>
      </rPr>
      <t xml:space="preserve">20 1130 1121 0006 5580 9920 0001 </t>
    </r>
    <r>
      <rPr>
        <b/>
        <sz val="12"/>
        <color theme="1"/>
        <rFont val="Times New Roman"/>
        <family val="1"/>
        <charset val="238"/>
      </rPr>
      <t xml:space="preserve">
z dopiskiem </t>
    </r>
    <r>
      <rPr>
        <b/>
        <sz val="12"/>
        <color rgb="FFFF0000"/>
        <rFont val="Times New Roman"/>
        <family val="1"/>
        <charset val="238"/>
      </rPr>
      <t>„WTO Stare Pole”</t>
    </r>
    <r>
      <rPr>
        <b/>
        <sz val="10"/>
        <color theme="1"/>
        <rFont val="Times New Roman"/>
        <family val="1"/>
        <charset val="238"/>
      </rPr>
      <t xml:space="preserve">
</t>
    </r>
    <r>
      <rPr>
        <b/>
        <sz val="11"/>
        <color theme="1"/>
        <rFont val="Times New Roman"/>
        <family val="1"/>
        <charset val="238"/>
      </rPr>
      <t>*Faktura będzie wystawiana po dokonaniu wpłaty na konto Organizatora i wysłana na adres firmy lub e-mail.</t>
    </r>
  </si>
  <si>
    <t xml:space="preserve">Nazwa firmy /                                   Imię i Nazwisko dla osoby fiz.:     </t>
  </si>
  <si>
    <t>Szczegółowych informacji udziela Monika Mostowska, tel. 607 602 731, e-mail: m.mostowska@podr.pl</t>
  </si>
  <si>
    <t>Liczba emisji
w dniu 26.04</t>
  </si>
  <si>
    <t>Liczba emisji
w dniu 25.04</t>
  </si>
  <si>
    <r>
      <rPr>
        <b/>
        <sz val="11"/>
        <color rgb="FFFF0000"/>
        <rFont val="Calibri"/>
        <family val="2"/>
        <charset val="238"/>
        <scheme val="minor"/>
      </rPr>
      <t>UWAGA</t>
    </r>
    <r>
      <rPr>
        <b/>
        <sz val="11"/>
        <color theme="1"/>
        <rFont val="Calibri"/>
        <family val="2"/>
        <charset val="238"/>
        <scheme val="minor"/>
      </rPr>
      <t xml:space="preserve">
Uprzejmie prosimy o dokonanie opłaty za udział w Targach 
w wyznaczonym terminie do </t>
    </r>
    <r>
      <rPr>
        <b/>
        <sz val="11"/>
        <color rgb="FFFF0000"/>
        <rFont val="Calibri"/>
        <family val="2"/>
        <charset val="238"/>
        <scheme val="minor"/>
      </rPr>
      <t>17.04.2026 r.</t>
    </r>
    <r>
      <rPr>
        <b/>
        <sz val="11"/>
        <color theme="1"/>
        <rFont val="Calibri"/>
        <family val="2"/>
        <charset val="238"/>
        <scheme val="minor"/>
      </rPr>
      <t>, ponieważ jest to warunek 
przydzielenia powierzchni wystawienniczej i udziału w imprezie.</t>
    </r>
  </si>
  <si>
    <r>
      <t xml:space="preserve">targów.
6. Organizator nie odpowiada za szkody spowodowane kradzieżą, ogniem, wichurą, uderzeniem pioruna, eksplozją, zalaniem wodą, przerwą w dostawie prądu oraz przyczynami niezależnymi od Organizatora.
7. Organizator nie odpowiada za pogorszenie
warunków wystawienniczych (jakość nawierzchni stoisk i dróg dojazdowych) wynikających z nadmiernych opadów deszczu.
8. Organizator nie odpowiada za zmianę organizacji Targów, ich odwołanie i przerwanie oraz zmiany warunków organizacyjnych lub finansowych, spowodowane działaniem siły wyższej lub zarządzeniami władz państwowych.
</t>
    </r>
    <r>
      <rPr>
        <b/>
        <sz val="9"/>
        <color theme="1"/>
        <rFont val="Calibri"/>
        <family val="2"/>
        <charset val="238"/>
        <scheme val="minor"/>
      </rPr>
      <t>XIII. Reklamacje</t>
    </r>
    <r>
      <rPr>
        <sz val="7.5"/>
        <color theme="1"/>
        <rFont val="Calibri"/>
        <family val="2"/>
        <charset val="238"/>
        <scheme val="minor"/>
      </rPr>
      <t xml:space="preserve">
1. Wszelkie reklamacje Wystawcy powinny być
zgłaszane pisemnie do Organizatora w czasie
trwania Targów.
2. Po zakończeniu Targów zgłoszone reklamacje nie będą uwzględnione.
</t>
    </r>
    <r>
      <rPr>
        <b/>
        <sz val="9"/>
        <color theme="1"/>
        <rFont val="Calibri"/>
        <family val="2"/>
        <charset val="238"/>
        <scheme val="minor"/>
      </rPr>
      <t>XIV. Postanowienia końcowe</t>
    </r>
    <r>
      <rPr>
        <sz val="7.5"/>
        <color theme="1"/>
        <rFont val="Calibri"/>
        <family val="2"/>
        <charset val="238"/>
        <scheme val="minor"/>
      </rPr>
      <t xml:space="preserve">
1. Z chwilą złożenia przez Wystawcę Organizatorowi Targów Formularzy „A”, „B”  i  „C” następuje przyjęcie warunków niniejszego regulaminu.                                                                             2. Zgłoszenie uczestnictwa w Targach, spełniające wszystkie warunki określone w niniejszym regulaminie, powoduje  zobowiązanie Wystawcy i jego personel do przestrzegania wewnętrznych przepisów porządkowych Targów, podporządkowania się decyzjom Organizatora podczas trwania Targów, a także przestrzegania wszelkich innych ustaleń pomiędzy Wystawcą a Organizatorem.                                                                3. Zgodnie z art.13 ogólnego rozporządzenia o ochronie danych osobowych z dnia 27 kwietnia 2016 r. (Dz. Urz. UE L 119.1 z 4.05.2016 r. informujemy iż:                                                                </t>
    </r>
  </si>
  <si>
    <t>POWIERZCHNIA MODUŁU</t>
  </si>
  <si>
    <t>ZAMÓWIENIE REKLAMY W RADIO TARGÓW*</t>
  </si>
  <si>
    <r>
      <rPr>
        <b/>
        <sz val="9"/>
        <color theme="1"/>
        <rFont val="Calibri"/>
        <family val="2"/>
        <charset val="238"/>
        <scheme val="minor"/>
      </rPr>
      <t xml:space="preserve"> I. Organizator</t>
    </r>
    <r>
      <rPr>
        <sz val="7.5"/>
        <color theme="1"/>
        <rFont val="Calibri"/>
        <family val="2"/>
        <charset val="238"/>
        <scheme val="minor"/>
      </rPr>
      <t xml:space="preserve">
Pomorski Ośrodek Doradztwa Rolniczego w Lubaniu, Oddział w Starym Polu
</t>
    </r>
    <r>
      <rPr>
        <b/>
        <sz val="9"/>
        <color theme="1"/>
        <rFont val="Calibri"/>
        <family val="2"/>
        <charset val="238"/>
        <scheme val="minor"/>
      </rPr>
      <t>II. Miejsce</t>
    </r>
    <r>
      <rPr>
        <sz val="7.5"/>
        <color theme="1"/>
        <rFont val="Calibri"/>
        <family val="2"/>
        <charset val="238"/>
        <scheme val="minor"/>
      </rPr>
      <t xml:space="preserve">
Pomorski Ośrodek Doradztwa Rolniczego w Lubaniu, Oddział w Starym Polu
ul. Marynarki Wojennej 21, 82-220 Stare Pole
tel. 55/ 270 11 11; fax (55) 270 11 62
www.podr.pl; e-mail: starepole@podr.pl
</t>
    </r>
    <r>
      <rPr>
        <b/>
        <sz val="9"/>
        <color theme="1"/>
        <rFont val="Calibri"/>
        <family val="2"/>
        <charset val="238"/>
        <scheme val="minor"/>
      </rPr>
      <t>III. Warunki uczestnictwa</t>
    </r>
    <r>
      <rPr>
        <sz val="7.5"/>
        <color theme="1"/>
        <rFont val="Calibri"/>
        <family val="2"/>
        <charset val="238"/>
        <scheme val="minor"/>
      </rPr>
      <t xml:space="preserve">
1. 1. Warunkiem udziału w Targach jest przesłanie na adres Organizatora do dnia 17 kwietnia 2026 r. wypełnionych Formularzy „A”; „B” i „C”; stanowiących Umowę - Zgłoszenie i wniesienie opłaty zgodnie  ze zgłoszeniem. W przypadku zgłoszenia elektronicznego wystarczy podać datę i dane osobowe (imię i nazwisko) na dole formularza A i wysłać go z oficjalnej poczty elektronicznej na e-mail Biura Targów.  W przypadku pisma odręcznego podpisane formularze należy zeskanować i przesłać faksem/e-mailem.
2. Organizator zastrzega sobie prawo odmowy przyjęcia zgłoszenia bez podania przyczyny.
3. Wystawcy prowadzący sprzedaż artykułów spożywczych zobowiązani są do posiadania odpowiednich zezwoleń.
4. Warunkiem udostępnienia stoiska wystawcy jest dokonanie wpłaty należności za udział w Targach w terminie nadsyłania zgłoszenia. 
5. Każdy uczestnik wchodzący na teren Targów, wyraża zgodę na wykorzystanie wizerunku w związku z nagrywaniem materiałów video oraz fotografowaniem przebiegu imprezy w sytuacji, gdy filmowany/ fotografowany jest tłum ludzi. Uczestnik wyraża zgodę aby takie wymienione materiały video lub fotografie były używane przez organizatora we wszelkich produkcjach, prezentacjach, reklamach, relacjach – wewnętrznych i zewnętrznych bez ograniczeń czasowych i lokalizacyjnych.                              </t>
    </r>
  </si>
  <si>
    <r>
      <rPr>
        <b/>
        <sz val="9"/>
        <color theme="1"/>
        <rFont val="Calibri"/>
        <family val="2"/>
        <charset val="238"/>
        <scheme val="minor"/>
      </rPr>
      <t xml:space="preserve"> X. Zasady użytkowania samochodów</t>
    </r>
    <r>
      <rPr>
        <sz val="7.5"/>
        <color theme="1"/>
        <rFont val="Calibri"/>
        <family val="2"/>
        <charset val="238"/>
        <scheme val="minor"/>
      </rPr>
      <t xml:space="preserve">
</t>
    </r>
    <r>
      <rPr>
        <b/>
        <sz val="9"/>
        <color theme="1"/>
        <rFont val="Calibri"/>
        <family val="2"/>
        <charset val="238"/>
        <scheme val="minor"/>
      </rPr>
      <t>na terenie Targów</t>
    </r>
    <r>
      <rPr>
        <sz val="7.5"/>
        <color theme="1"/>
        <rFont val="Calibri"/>
        <family val="2"/>
        <charset val="238"/>
        <scheme val="minor"/>
      </rPr>
      <t xml:space="preserve">
1. Zabrania się Wystawcom poruszania samochodami
podczasTargów.
2. Pozostawienie samochodu na stoisku wymaga wcześniejszego uzgodnienia z Organizatorem.
</t>
    </r>
    <r>
      <rPr>
        <b/>
        <sz val="9"/>
        <color theme="1"/>
        <rFont val="Calibri"/>
        <family val="2"/>
        <charset val="238"/>
        <scheme val="minor"/>
      </rPr>
      <t>XI. Reklama</t>
    </r>
    <r>
      <rPr>
        <sz val="7.5"/>
        <color theme="1"/>
        <rFont val="Calibri"/>
        <family val="2"/>
        <charset val="238"/>
        <scheme val="minor"/>
      </rPr>
      <t xml:space="preserve">
1. Wystawca ma prawo reklamowania swoich towarów  wyłącznie na terenie stoiska, nie utrudniając pracy innych  Wystawców.
2. Umieszczenie reklamy i materiałów promocyjnych
poza stoiskiem wymaga zgody Organizatora i dodatkowej opłaty. Za treść reklamy odpowiada
 Wystawca.
3. Użycie sprzętu do nagłaśniania oraz pokaz pracy  sprzętu na stoisku może nastąpić tylko za zgodą  i po uzgodnieniu z Organizatorem.
</t>
    </r>
    <r>
      <rPr>
        <b/>
        <sz val="9"/>
        <color theme="1"/>
        <rFont val="Calibri"/>
        <family val="2"/>
        <charset val="238"/>
        <scheme val="minor"/>
      </rPr>
      <t>XII. Ubezpieczenie, ochrona</t>
    </r>
    <r>
      <rPr>
        <sz val="7.5"/>
        <color theme="1"/>
        <rFont val="Calibri"/>
        <family val="2"/>
        <charset val="238"/>
        <scheme val="minor"/>
      </rPr>
      <t xml:space="preserve">
</t>
    </r>
    <r>
      <rPr>
        <b/>
        <sz val="9"/>
        <color theme="1"/>
        <rFont val="Calibri"/>
        <family val="2"/>
        <charset val="238"/>
        <scheme val="minor"/>
      </rPr>
      <t>i odpowiedzialność Organizatora</t>
    </r>
    <r>
      <rPr>
        <sz val="7.5"/>
        <color theme="1"/>
        <rFont val="Calibri"/>
        <family val="2"/>
        <charset val="238"/>
        <scheme val="minor"/>
      </rPr>
      <t xml:space="preserve">
1. Organizator posiada polisę OC na czas trwania Targów.
2. Organizator nie ubezpiecza i nie ponosi odpowiedzialności za mienie Wystawcy. Wystawcy zaleca się  ubezpieczenie mienia we własnym
zakresie oraz zawarcie stosownej polisy OC.                                            3. Za codzienny nadzór i ochronę stoiska odpowiedzialny jest Wystawca.
4. Organizator nie odpowiada za mienie pozostawione na stoisku opuszczonym chwilowo przez Wystawcę.                                                                                    5. Po zamknięciu dnia targowego organizator i firma ochroniarska odpowiada za ogólne bezpieczeństwo na terenie </t>
    </r>
  </si>
  <si>
    <r>
      <t xml:space="preserve">przedstawieniu pisemnego wniosku.                                          3.Dodatkowa opłata z tytułu poddzierżawienia stoiska wynosi 50% wartości opłaty za zamówione stoisko i jego wyposażenie. </t>
    </r>
    <r>
      <rPr>
        <b/>
        <sz val="7.5"/>
        <color theme="1"/>
        <rFont val="Calibri"/>
        <family val="2"/>
        <charset val="238"/>
        <scheme val="minor"/>
      </rPr>
      <t xml:space="preserve">        </t>
    </r>
    <r>
      <rPr>
        <b/>
        <sz val="9"/>
        <color theme="1"/>
        <rFont val="Calibri"/>
        <family val="2"/>
        <charset val="238"/>
        <scheme val="minor"/>
      </rPr>
      <t xml:space="preserve">                                                                                                VIII. Stoisko</t>
    </r>
    <r>
      <rPr>
        <sz val="7.5"/>
        <color theme="1"/>
        <rFont val="Calibri"/>
        <family val="2"/>
        <charset val="238"/>
        <scheme val="minor"/>
      </rPr>
      <t xml:space="preserve">
1. Lokalizacja stoiska Wystawcy wynika z warunków organizacyjno-technicznych terenu Targów, projektu zagospodarowania powierzchni wystawienniczej  i ewentualnych wniosków Wystawcy, realizowanych
w miarę możliwości Organizatora.
2. Wszelkie szkody i braki powstałe w wyniku żytkowania stoiska pokrywa Wystawca.
3. Zabrania się dokonywania wykopów, wbijania pali i innych elementów powyżej 30 cm głębokości bez zgody Organizatora.
4.Wszelkie prace elektryczne na stoisku wykonywane są wyłącznie przez Organizatora.
5. Po zakończeniu Targów Wystawca pozostawia stoisko uprzątnięte.
</t>
    </r>
    <r>
      <rPr>
        <b/>
        <sz val="9"/>
        <color theme="1"/>
        <rFont val="Calibri"/>
        <family val="2"/>
        <charset val="238"/>
        <scheme val="minor"/>
      </rPr>
      <t>IX. Ekspozycja</t>
    </r>
    <r>
      <rPr>
        <sz val="7.5"/>
        <color theme="1"/>
        <rFont val="Calibri"/>
        <family val="2"/>
        <charset val="238"/>
        <scheme val="minor"/>
      </rPr>
      <t xml:space="preserve">
1. Wystawca zobowiązany jest do przygotowania stoiska do godz. 8.00 w dniu rozpoczęcia Targów.
2. Rozładunek i załadunek towarów Wystawca wykonuje we własnym zakresie i na własny koszt.
3. Towary nie mogą utrudniać lub uniemożliwiać
przemieszczania się uczestników Targów.
4. Wystawca jest zobowiązany dopilnować przestrzegania na stoisku wszelkich przepisów  BHP,  handlowych, sanitarnych, zdrowotnych, p-poż., policyjnych i innych.
5. Wystawca zobowiązany jest zabezpieczyć fachową obsługę stoiska.
6. Stoisko czynne jest w godz. 9 – 17 w pierwszym
i w drugim dniu Targów.
7. Likwidację stoiska można rozpocząć ostatniego
dnia Targów po godz. 17.00, a zakończyć należy do godziny 22.00. Jeżeli  Wystawca potrzebuje więcej czasu na likwidację  stoiska, zobowiązany jest zgłosić to do Organizatora.          </t>
    </r>
  </si>
  <si>
    <t xml:space="preserve">ORGANIZATOR NIE ZAPEWNIA PRĄDU DO STOISKA. PRĄD TYLKO Z WYZNACZONYCH PUNKTÓW
NA TERENIE TARGÓW. (Wystawca sam zabezpiecza sobie odpowiednie i zgodne z normami okablowanie do punktu poboru prądu – max. Odległość 30 m.)                                                                              </t>
  </si>
  <si>
    <t xml:space="preserve">X V   W I O S E N N E   T A R G I   O G R O D N I C Z E
STARE POLE,  25-26 KWIETNIA 2026 r.
</t>
  </si>
  <si>
    <r>
      <t>Przesyłając niniejsze zgłoszenie oświadczam, że</t>
    </r>
    <r>
      <rPr>
        <b/>
        <sz val="11"/>
        <color rgb="FFFF0000"/>
        <rFont val="Calibri"/>
        <family val="2"/>
        <charset val="238"/>
        <scheme val="minor"/>
      </rPr>
      <t xml:space="preserve"> zapoznałem/am się</t>
    </r>
    <r>
      <rPr>
        <b/>
        <sz val="11"/>
        <color theme="1"/>
        <rFont val="Calibri"/>
        <family val="2"/>
        <charset val="238"/>
        <scheme val="minor"/>
      </rPr>
      <t xml:space="preserve"> z Regulaminem XV Wiosennych Targów Ogrodni-czych i w pełni akceptuję jego postanowienia. 
Niniejszym zgłoszeniem </t>
    </r>
    <r>
      <rPr>
        <b/>
        <sz val="11"/>
        <color rgb="FFFF0000"/>
        <rFont val="Calibri"/>
        <family val="2"/>
        <charset val="238"/>
        <scheme val="minor"/>
      </rPr>
      <t>upoważniam</t>
    </r>
    <r>
      <rPr>
        <b/>
        <sz val="11"/>
        <color theme="1"/>
        <rFont val="Calibri"/>
        <family val="2"/>
        <charset val="238"/>
        <scheme val="minor"/>
      </rPr>
      <t xml:space="preserve"> do wystawienia faktury VAT bez podpisu odbiorcy.
</t>
    </r>
    <r>
      <rPr>
        <b/>
        <sz val="11"/>
        <color rgb="FFFF0000"/>
        <rFont val="Calibri"/>
        <family val="2"/>
        <charset val="238"/>
        <scheme val="minor"/>
      </rPr>
      <t>Wyrażamy zgodę</t>
    </r>
    <r>
      <rPr>
        <b/>
        <sz val="11"/>
        <color theme="1"/>
        <rFont val="Calibri"/>
        <family val="2"/>
        <charset val="238"/>
        <scheme val="minor"/>
      </rPr>
      <t xml:space="preserve"> na wykorzystanie wizerunku w związku z nagrywaniem materiałów video oraz fotografowaniem przebiegu imprezy.  </t>
    </r>
    <r>
      <rPr>
        <b/>
        <sz val="11"/>
        <color rgb="FFFF0000"/>
        <rFont val="Calibri"/>
        <family val="2"/>
        <charset val="238"/>
        <scheme val="minor"/>
      </rPr>
      <t xml:space="preserve">Zobowiązuję się </t>
    </r>
    <r>
      <rPr>
        <b/>
        <sz val="11"/>
        <color theme="1"/>
        <rFont val="Calibri"/>
        <family val="2"/>
        <charset val="238"/>
        <scheme val="minor"/>
      </rPr>
      <t>uregulować należność najpóźniej do dnia 17 kwietnia 2026 r.</t>
    </r>
  </si>
  <si>
    <t>X V  W I O S E N N E   T A R G I   O G R O D N I C Z E</t>
  </si>
  <si>
    <t>Szczegółowych informacji udziela Sylwia Gierszewska, tel. 609 920 050</t>
  </si>
  <si>
    <t>Szczegółowych informacji dot. bloku B i C udziela Zbigniew Marciniak, tel. 797 010 595</t>
  </si>
  <si>
    <t>X V   W I O S E N N E   T A R G I   O G R O D N I C Z E</t>
  </si>
  <si>
    <t>Szczegółowych informacji udziela Marta Milewska, tel. 797 010 623</t>
  </si>
  <si>
    <r>
      <rPr>
        <b/>
        <sz val="9"/>
        <color theme="1"/>
        <rFont val="Calibri"/>
        <family val="2"/>
        <charset val="238"/>
        <scheme val="minor"/>
      </rPr>
      <t xml:space="preserve"> IV. Usługi         </t>
    </r>
    <r>
      <rPr>
        <sz val="7.5"/>
        <color theme="1"/>
        <rFont val="Calibri"/>
        <family val="2"/>
        <charset val="238"/>
        <scheme val="minor"/>
      </rPr>
      <t xml:space="preserve">                                                                                                  1. Opłata za stoisko (Formularz A, pkt. 1 zamówienia)
obejmuje wyłącznie najem powierzchni wystawienniczej.
2. Na wniosek Wystawcy, za dodatkową opłatą,
Organizator zapewnia uzupełniający pakiet usług i
wyposażenia (Formularz A, pkt. od 2 do 5) określonych
w Formularzu „B”.
</t>
    </r>
    <r>
      <rPr>
        <b/>
        <sz val="9"/>
        <color theme="1"/>
        <rFont val="Calibri"/>
        <family val="2"/>
        <charset val="238"/>
        <scheme val="minor"/>
      </rPr>
      <t>V. Warunki płatności</t>
    </r>
    <r>
      <rPr>
        <sz val="7.5"/>
        <color theme="1"/>
        <rFont val="Calibri"/>
        <family val="2"/>
        <charset val="238"/>
        <scheme val="minor"/>
      </rPr>
      <t xml:space="preserve">
Obowiązkiem Wystawcy jest wpłacenie na konto
bankowe Organizatora należności w wysokości
i formie określonej w Umowie - Zgłoszeniu lub
wpłacenie w kasie Organizatora.
</t>
    </r>
    <r>
      <rPr>
        <b/>
        <sz val="9"/>
        <color theme="1"/>
        <rFont val="Calibri"/>
        <family val="2"/>
        <charset val="238"/>
        <scheme val="minor"/>
      </rPr>
      <t>VI. Odwołanie uczestnictwa</t>
    </r>
    <r>
      <rPr>
        <sz val="7.5"/>
        <color theme="1"/>
        <rFont val="Calibri"/>
        <family val="2"/>
        <charset val="238"/>
        <scheme val="minor"/>
      </rPr>
      <t xml:space="preserve">
1. Rezygnacja z udziału w Targach wymaga formy
pisemnej pod rygorem nieważności. Za datę odwołania
uczestnictwa uważa się datę wpływu pisma do
Organizatora.
2.Rezygnacja z uczestnictwa w Targach w terminie
krótszym niż 7 dni przed datą rozpoczęcia Targów lub niezgłoszenie się na Targi bez uprzedniego powiadomienia Organizatora o odwołaniu uczestnictwa, powoduje obowiązek zapłaty 100% wartości Umowy - Zgłoszenia. W wyjątkowej sytuacji siły wyższej na pisemny wniosek wystawcy, po uzyskaniu zgody Komisarza Targów, Dyrektor Pomorskiego Ośrodka Doradztwa Rolniczego w Lubaniu może wyrazić zgodę na odstąpienie od opłat lub ich zwrot.
</t>
    </r>
    <r>
      <rPr>
        <b/>
        <sz val="9"/>
        <color theme="1"/>
        <rFont val="Calibri"/>
        <family val="2"/>
        <charset val="238"/>
        <scheme val="minor"/>
      </rPr>
      <t>VII. Podnajem stoiska</t>
    </r>
    <r>
      <rPr>
        <sz val="7.5"/>
        <color theme="1"/>
        <rFont val="Calibri"/>
        <family val="2"/>
        <charset val="238"/>
        <scheme val="minor"/>
      </rPr>
      <t xml:space="preserve">
1. Wynajęte stoisko jest przeznaczone wyłącznie dla
Wystawcy, który zgłosił swój udział na podstawie
dostarczonej Umowy - Zgłoszenia.
2. Podnajem stoiska przez Wystawcę innym podmiotom może nastąpić wyłącznie za zgodą Organizatora, po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</si>
</sst>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16"/>
      <color theme="1"/>
      <name val="Calibri"/>
      <family val="2"/>
      <charset val="238"/>
      <scheme val="minor"/>
    </font>
    <font>
      <sz val="14"/>
      <color theme="1"/>
      <name val="Calibri"/>
      <family val="2"/>
      <charset val="238"/>
      <scheme val="minor"/>
    </font>
    <font>
      <b/>
      <sz val="10"/>
      <color theme="1"/>
      <name val="Calibri"/>
      <family val="2"/>
      <charset val="238"/>
      <scheme val="minor"/>
    </font>
    <font>
      <b/>
      <sz val="12"/>
      <color theme="1"/>
      <name val="Calibri"/>
      <family val="2"/>
      <charset val="238"/>
      <scheme val="minor"/>
    </font>
    <font>
      <b/>
      <sz val="14"/>
      <color theme="0"/>
      <name val="Calibri"/>
      <family val="2"/>
      <charset val="238"/>
      <scheme val="minor"/>
    </font>
    <font>
      <sz val="12"/>
      <color theme="1"/>
      <name val="Calibri"/>
      <family val="2"/>
      <charset val="238"/>
      <scheme val="minor"/>
    </font>
    <font>
      <sz val="10"/>
      <color theme="1"/>
      <name val="Calibri"/>
      <family val="2"/>
      <charset val="238"/>
      <scheme val="minor"/>
    </font>
    <font>
      <b/>
      <vertAlign val="superscript"/>
      <sz val="12"/>
      <color theme="1"/>
      <name val="Calibri"/>
      <family val="2"/>
      <charset val="238"/>
      <scheme val="minor"/>
    </font>
    <font>
      <sz val="7.5"/>
      <color theme="1"/>
      <name val="Calibri"/>
      <family val="2"/>
      <charset val="238"/>
      <scheme val="minor"/>
    </font>
    <font>
      <sz val="8"/>
      <color theme="1"/>
      <name val="Calibri"/>
      <family val="2"/>
      <charset val="238"/>
      <scheme val="minor"/>
    </font>
    <font>
      <b/>
      <sz val="15"/>
      <color theme="1"/>
      <name val="Calibri"/>
      <family val="2"/>
      <charset val="238"/>
      <scheme val="minor"/>
    </font>
    <font>
      <b/>
      <sz val="15"/>
      <color theme="1"/>
      <name val="Calibri"/>
      <family val="2"/>
      <charset val="238"/>
    </font>
    <font>
      <b/>
      <sz val="13"/>
      <color theme="1"/>
      <name val="Calibri"/>
      <family val="2"/>
      <charset val="238"/>
    </font>
    <font>
      <b/>
      <sz val="13"/>
      <color theme="1"/>
      <name val="Calibri"/>
      <family val="2"/>
      <charset val="238"/>
      <scheme val="minor"/>
    </font>
    <font>
      <b/>
      <sz val="7.5"/>
      <color theme="1"/>
      <name val="Calibri"/>
      <family val="2"/>
      <charset val="238"/>
      <scheme val="minor"/>
    </font>
    <font>
      <b/>
      <sz val="9"/>
      <color theme="1"/>
      <name val="Calibri"/>
      <family val="2"/>
      <charset val="238"/>
      <scheme val="minor"/>
    </font>
    <font>
      <sz val="11"/>
      <color rgb="FFC00000"/>
      <name val="Calibri"/>
      <family val="2"/>
      <charset val="238"/>
      <scheme val="minor"/>
    </font>
    <font>
      <b/>
      <sz val="12"/>
      <color rgb="FFC00000"/>
      <name val="Calibri"/>
      <family val="2"/>
      <charset val="238"/>
      <scheme val="minor"/>
    </font>
    <font>
      <b/>
      <sz val="12"/>
      <color theme="1"/>
      <name val="Times New Roman"/>
      <family val="1"/>
      <charset val="238"/>
    </font>
    <font>
      <b/>
      <sz val="12"/>
      <color rgb="FFFF0000"/>
      <name val="Times New Roman"/>
      <family val="1"/>
      <charset val="238"/>
    </font>
    <font>
      <b/>
      <sz val="10"/>
      <color theme="1"/>
      <name val="Times New Roman"/>
      <family val="1"/>
      <charset val="238"/>
    </font>
    <font>
      <b/>
      <sz val="11"/>
      <color theme="1"/>
      <name val="Times New Roman"/>
      <family val="1"/>
      <charset val="238"/>
    </font>
    <font>
      <b/>
      <sz val="11"/>
      <color theme="1"/>
      <name val="Calibri"/>
      <family val="2"/>
      <charset val="238"/>
    </font>
    <font>
      <b/>
      <sz val="11"/>
      <color rgb="FF000000"/>
      <name val="Calibri"/>
      <family val="2"/>
      <charset val="238"/>
      <scheme val="minor"/>
    </font>
    <font>
      <b/>
      <sz val="9"/>
      <color theme="1"/>
      <name val="Arial"/>
      <family val="2"/>
      <charset val="238"/>
    </font>
    <font>
      <sz val="9"/>
      <color rgb="FF000000"/>
      <name val="Arial"/>
      <family val="2"/>
      <charset val="238"/>
    </font>
    <font>
      <u/>
      <sz val="11"/>
      <color theme="1"/>
      <name val="Calibri"/>
      <family val="2"/>
      <charset val="238"/>
      <scheme val="minor"/>
    </font>
    <font>
      <b/>
      <sz val="11"/>
      <color rgb="FFFF0000"/>
      <name val="Calibri"/>
      <family val="2"/>
      <charset val="238"/>
      <scheme val="minor"/>
    </font>
    <font>
      <b/>
      <sz val="12"/>
      <color rgb="FFFF0000"/>
      <name val="Calibri"/>
      <family val="2"/>
      <charset val="238"/>
      <scheme val="minor"/>
    </font>
    <font>
      <sz val="9"/>
      <color theme="1"/>
      <name val="Calibri"/>
      <family val="2"/>
      <charset val="238"/>
      <scheme val="minor"/>
    </font>
    <font>
      <b/>
      <sz val="11"/>
      <color rgb="FFFF0000"/>
      <name val="Times New Roman"/>
      <family val="1"/>
      <charset val="238"/>
    </font>
    <font>
      <u/>
      <sz val="11"/>
      <color theme="10"/>
      <name val="Calibri"/>
      <family val="2"/>
      <charset val="238"/>
      <scheme val="minor"/>
    </font>
  </fonts>
  <fills count="10">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065A16"/>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0"/>
      </left>
      <right/>
      <top/>
      <bottom/>
      <diagonal/>
    </border>
    <border>
      <left/>
      <right style="medium">
        <color theme="0"/>
      </right>
      <top style="medium">
        <color theme="0"/>
      </top>
      <bottom/>
      <diagonal/>
    </border>
    <border>
      <left style="thin">
        <color indexed="64"/>
      </left>
      <right/>
      <top/>
      <bottom style="thin">
        <color rgb="FF00B050"/>
      </bottom>
      <diagonal/>
    </border>
    <border>
      <left/>
      <right/>
      <top/>
      <bottom style="thin">
        <color rgb="FF00B050"/>
      </bottom>
      <diagonal/>
    </border>
    <border>
      <left style="thin">
        <color indexed="64"/>
      </left>
      <right/>
      <top style="thin">
        <color rgb="FF00B050"/>
      </top>
      <bottom/>
      <diagonal/>
    </border>
    <border>
      <left/>
      <right/>
      <top style="thin">
        <color rgb="FF00B050"/>
      </top>
      <bottom style="thin">
        <color indexed="64"/>
      </bottom>
      <diagonal/>
    </border>
    <border>
      <left/>
      <right style="thin">
        <color indexed="64"/>
      </right>
      <top style="thin">
        <color rgb="FF00B050"/>
      </top>
      <bottom style="thin">
        <color indexed="64"/>
      </bottom>
      <diagonal/>
    </border>
    <border>
      <left style="thin">
        <color indexed="64"/>
      </left>
      <right/>
      <top style="thin">
        <color rgb="FF00B050"/>
      </top>
      <bottom style="thin">
        <color indexed="64"/>
      </bottom>
      <diagonal/>
    </border>
    <border>
      <left/>
      <right/>
      <top style="thin">
        <color rgb="FF00B050"/>
      </top>
      <bottom/>
      <diagonal/>
    </border>
    <border>
      <left/>
      <right style="thin">
        <color indexed="64"/>
      </right>
      <top/>
      <bottom style="thin">
        <color rgb="FF00B050"/>
      </bottom>
      <diagonal/>
    </border>
  </borders>
  <cellStyleXfs count="2">
    <xf numFmtId="0" fontId="0" fillId="0" borderId="0"/>
    <xf numFmtId="0" fontId="34" fillId="0" borderId="0" applyNumberFormat="0" applyFill="0" applyBorder="0" applyAlignment="0" applyProtection="0"/>
  </cellStyleXfs>
  <cellXfs count="312">
    <xf numFmtId="0" fontId="0" fillId="0" borderId="0" xfId="0"/>
    <xf numFmtId="0" fontId="9"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3" fillId="0" borderId="0" xfId="0" applyFont="1" applyAlignment="1">
      <alignment horizontal="center" vertical="center" wrapText="1"/>
    </xf>
    <xf numFmtId="0" fontId="9" fillId="0" borderId="0" xfId="0" applyFont="1" applyAlignment="1">
      <alignment vertical="center"/>
    </xf>
    <xf numFmtId="0" fontId="6" fillId="0" borderId="0" xfId="0" applyFont="1" applyAlignment="1">
      <alignment horizontal="righ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0" fillId="0" borderId="16" xfId="0" applyBorder="1" applyAlignment="1">
      <alignment horizontal="center" vertical="center"/>
    </xf>
    <xf numFmtId="0" fontId="15" fillId="5"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0" fillId="0" borderId="1" xfId="0" applyBorder="1" applyAlignment="1">
      <alignment horizontal="center" vertical="center" wrapText="1"/>
    </xf>
    <xf numFmtId="0" fontId="5"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8" fillId="2" borderId="1" xfId="0" applyFont="1" applyFill="1" applyBorder="1" applyAlignment="1" applyProtection="1">
      <alignment vertical="center" wrapText="1"/>
      <protection locked="0"/>
    </xf>
    <xf numFmtId="0" fontId="6" fillId="0" borderId="0" xfId="0" applyFont="1" applyAlignment="1">
      <alignment vertical="center"/>
    </xf>
    <xf numFmtId="0" fontId="1" fillId="0" borderId="1" xfId="0" applyFont="1" applyBorder="1" applyAlignment="1">
      <alignment horizontal="center" vertical="center" wrapText="1"/>
    </xf>
    <xf numFmtId="0" fontId="15" fillId="0" borderId="0" xfId="0" applyFont="1" applyAlignment="1">
      <alignment horizontal="center" vertical="center" wrapText="1"/>
    </xf>
    <xf numFmtId="0" fontId="15" fillId="6" borderId="1" xfId="0" applyFont="1" applyFill="1"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vertical="center" wrapText="1"/>
    </xf>
    <xf numFmtId="0" fontId="1" fillId="0" borderId="1" xfId="0" applyFont="1" applyBorder="1" applyAlignment="1" applyProtection="1">
      <alignment horizontal="center" vertical="center" wrapText="1"/>
      <protection hidden="1"/>
    </xf>
    <xf numFmtId="0" fontId="0" fillId="0" borderId="3" xfId="0" applyBorder="1" applyAlignment="1">
      <alignment wrapText="1"/>
    </xf>
    <xf numFmtId="0" fontId="0" fillId="0" borderId="4" xfId="0" applyBorder="1"/>
    <xf numFmtId="0" fontId="0" fillId="0" borderId="9" xfId="0" applyBorder="1"/>
    <xf numFmtId="0" fontId="0" fillId="0" borderId="6" xfId="0" applyBorder="1" applyAlignment="1">
      <alignment wrapText="1"/>
    </xf>
    <xf numFmtId="0" fontId="0" fillId="0" borderId="7" xfId="0" applyBorder="1"/>
    <xf numFmtId="0" fontId="0" fillId="0" borderId="2" xfId="0" applyBorder="1"/>
    <xf numFmtId="0" fontId="0" fillId="0" borderId="4" xfId="0" applyBorder="1" applyAlignment="1">
      <alignment wrapText="1"/>
    </xf>
    <xf numFmtId="0" fontId="0" fillId="0" borderId="8" xfId="0" applyBorder="1"/>
    <xf numFmtId="0" fontId="0" fillId="0" borderId="5" xfId="0" applyBorder="1"/>
    <xf numFmtId="0" fontId="0" fillId="0" borderId="7" xfId="0" applyBorder="1" applyAlignment="1">
      <alignment wrapText="1"/>
    </xf>
    <xf numFmtId="0" fontId="0" fillId="0" borderId="6" xfId="0" applyBorder="1"/>
    <xf numFmtId="0" fontId="3" fillId="0" borderId="6" xfId="0" applyFont="1" applyBorder="1" applyAlignment="1">
      <alignment horizontal="center" wrapText="1"/>
    </xf>
    <xf numFmtId="0" fontId="3" fillId="0" borderId="7" xfId="0" applyFont="1" applyBorder="1" applyAlignment="1">
      <alignment horizontal="center" wrapText="1"/>
    </xf>
    <xf numFmtId="0" fontId="0" fillId="0" borderId="3" xfId="0" applyBorder="1"/>
    <xf numFmtId="0" fontId="0" fillId="0" borderId="2" xfId="0" applyBorder="1" applyAlignment="1">
      <alignmen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8" borderId="0" xfId="0" applyFill="1"/>
    <xf numFmtId="0" fontId="0" fillId="8" borderId="0" xfId="0" applyFill="1" applyAlignment="1">
      <alignment wrapText="1"/>
    </xf>
    <xf numFmtId="0" fontId="0" fillId="8" borderId="0" xfId="0" applyFill="1" applyAlignment="1">
      <alignment vertical="center" wrapText="1"/>
    </xf>
    <xf numFmtId="0" fontId="0" fillId="8" borderId="0" xfId="0" applyFill="1" applyAlignment="1">
      <alignment vertical="center"/>
    </xf>
    <xf numFmtId="0" fontId="3" fillId="8" borderId="0" xfId="0" applyFont="1" applyFill="1" applyAlignment="1">
      <alignment horizontal="center" vertical="center" wrapText="1"/>
    </xf>
    <xf numFmtId="0" fontId="15" fillId="8" borderId="0" xfId="0" applyFont="1" applyFill="1" applyAlignment="1">
      <alignment horizontal="center" vertical="center" wrapText="1"/>
    </xf>
    <xf numFmtId="0" fontId="0" fillId="8" borderId="10" xfId="0" applyFill="1" applyBorder="1" applyAlignment="1">
      <alignment vertical="center"/>
    </xf>
    <xf numFmtId="0" fontId="0" fillId="8" borderId="0" xfId="0" applyFill="1" applyAlignment="1">
      <alignment horizontal="center" vertical="center"/>
    </xf>
    <xf numFmtId="0" fontId="9" fillId="8" borderId="0" xfId="0" applyFont="1" applyFill="1" applyAlignment="1">
      <alignment vertical="center"/>
    </xf>
    <xf numFmtId="0" fontId="12" fillId="8" borderId="0" xfId="0" applyFont="1" applyFill="1" applyAlignment="1">
      <alignment horizontal="distributed" vertical="center" wrapText="1"/>
    </xf>
    <xf numFmtId="0" fontId="11" fillId="8" borderId="0" xfId="0" applyFont="1" applyFill="1" applyAlignment="1">
      <alignment vertical="top" wrapText="1"/>
    </xf>
    <xf numFmtId="0" fontId="11" fillId="8" borderId="0" xfId="0" applyFont="1" applyFill="1" applyAlignment="1">
      <alignment vertical="top"/>
    </xf>
    <xf numFmtId="0" fontId="0" fillId="8" borderId="0" xfId="0" applyFill="1" applyAlignment="1">
      <alignment vertical="top"/>
    </xf>
    <xf numFmtId="0" fontId="0" fillId="8" borderId="0" xfId="0" applyFill="1" applyAlignment="1">
      <alignment vertical="top" wrapText="1"/>
    </xf>
    <xf numFmtId="0" fontId="3" fillId="8" borderId="0" xfId="0" applyFont="1" applyFill="1" applyAlignment="1">
      <alignment horizontal="center" wrapText="1"/>
    </xf>
    <xf numFmtId="0" fontId="7" fillId="9" borderId="14" xfId="0" applyFont="1" applyFill="1" applyBorder="1" applyAlignment="1">
      <alignment horizontal="center" vertical="center"/>
    </xf>
    <xf numFmtId="0" fontId="1" fillId="0" borderId="0" xfId="0" applyFont="1" applyAlignment="1">
      <alignment vertical="center"/>
    </xf>
    <xf numFmtId="0" fontId="0" fillId="0" borderId="0" xfId="0" applyAlignment="1">
      <alignment wrapText="1"/>
    </xf>
    <xf numFmtId="0" fontId="2" fillId="0" borderId="8" xfId="0" applyFont="1" applyBorder="1" applyAlignment="1">
      <alignment horizontal="center" vertical="center" wrapText="1"/>
    </xf>
    <xf numFmtId="0" fontId="9" fillId="0" borderId="0" xfId="0" applyFont="1" applyAlignment="1">
      <alignment horizontal="center" wrapText="1"/>
    </xf>
    <xf numFmtId="0" fontId="1" fillId="0" borderId="8" xfId="0" applyFont="1" applyBorder="1" applyAlignment="1">
      <alignment wrapText="1"/>
    </xf>
    <xf numFmtId="0" fontId="8" fillId="0" borderId="0" xfId="0" applyFont="1" applyAlignment="1">
      <alignment horizontal="center" wrapText="1"/>
    </xf>
    <xf numFmtId="0" fontId="6" fillId="0" borderId="8" xfId="0" applyFont="1" applyBorder="1" applyAlignment="1">
      <alignment horizontal="right" wrapText="1"/>
    </xf>
    <xf numFmtId="0" fontId="4" fillId="0" borderId="27" xfId="0" applyFont="1" applyBorder="1" applyAlignment="1">
      <alignment horizontal="center" vertical="center" wrapText="1"/>
    </xf>
    <xf numFmtId="0" fontId="4" fillId="0" borderId="0" xfId="0" applyFont="1" applyAlignment="1">
      <alignment horizontal="center" vertical="center" wrapText="1"/>
    </xf>
    <xf numFmtId="0" fontId="25" fillId="0" borderId="2" xfId="0" applyFont="1" applyBorder="1"/>
    <xf numFmtId="0" fontId="0" fillId="2" borderId="6" xfId="0" applyFill="1" applyBorder="1" applyProtection="1">
      <protection locked="0"/>
    </xf>
    <xf numFmtId="0" fontId="27" fillId="0" borderId="31" xfId="0" applyFont="1" applyBorder="1"/>
    <xf numFmtId="0" fontId="0" fillId="0" borderId="26" xfId="0" applyBorder="1"/>
    <xf numFmtId="0" fontId="0" fillId="0" borderId="27" xfId="0" applyBorder="1"/>
    <xf numFmtId="0" fontId="1" fillId="4" borderId="0" xfId="0" applyFont="1" applyFill="1" applyAlignment="1" applyProtection="1">
      <alignment wrapText="1"/>
      <protection locked="0"/>
    </xf>
    <xf numFmtId="0" fontId="6" fillId="0" borderId="0" xfId="0" applyFont="1" applyAlignment="1" applyProtection="1">
      <alignment horizontal="right"/>
      <protection locked="0"/>
    </xf>
    <xf numFmtId="0" fontId="1" fillId="0" borderId="3" xfId="0" applyFont="1" applyBorder="1" applyAlignment="1" applyProtection="1">
      <alignment wrapText="1"/>
      <protection locked="0"/>
    </xf>
    <xf numFmtId="0" fontId="1" fillId="0" borderId="0" xfId="0" applyFont="1" applyProtection="1">
      <protection locked="0"/>
    </xf>
    <xf numFmtId="0" fontId="32" fillId="0" borderId="29" xfId="0" applyFont="1" applyBorder="1"/>
    <xf numFmtId="0" fontId="1" fillId="0" borderId="0" xfId="1" applyFont="1" applyAlignment="1">
      <alignment vertical="center"/>
    </xf>
    <xf numFmtId="0" fontId="0" fillId="0" borderId="0" xfId="0" applyAlignment="1">
      <alignment vertical="center"/>
    </xf>
    <xf numFmtId="0" fontId="1" fillId="8" borderId="6" xfId="0" applyFont="1" applyFill="1" applyBorder="1" applyAlignment="1">
      <alignment vertical="center"/>
    </xf>
    <xf numFmtId="0" fontId="1" fillId="0" borderId="6" xfId="0" applyFont="1" applyBorder="1" applyAlignment="1">
      <alignment vertical="center"/>
    </xf>
    <xf numFmtId="0" fontId="7" fillId="9" borderId="0" xfId="0" applyFont="1" applyFill="1" applyAlignment="1">
      <alignment horizontal="center" vertical="center"/>
    </xf>
    <xf numFmtId="0" fontId="0" fillId="9" borderId="0" xfId="0" applyFill="1" applyAlignment="1">
      <alignment vertical="center"/>
    </xf>
    <xf numFmtId="0" fontId="0" fillId="9" borderId="16" xfId="0" applyFill="1" applyBorder="1" applyAlignment="1">
      <alignment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vertical="center"/>
    </xf>
    <xf numFmtId="0" fontId="6" fillId="0" borderId="1" xfId="0" applyFont="1" applyBorder="1" applyAlignment="1">
      <alignment horizontal="distributed" vertical="center" wrapText="1"/>
    </xf>
    <xf numFmtId="0" fontId="6" fillId="2" borderId="1" xfId="0" applyFont="1" applyFill="1" applyBorder="1" applyAlignment="1" applyProtection="1">
      <alignment horizontal="center" vertical="center"/>
      <protection locked="0"/>
    </xf>
    <xf numFmtId="0" fontId="8" fillId="0" borderId="1" xfId="0" applyFont="1" applyBorder="1" applyAlignment="1">
      <alignment vertical="center"/>
    </xf>
    <xf numFmtId="0" fontId="6" fillId="0" borderId="17" xfId="0" applyFont="1" applyBorder="1" applyAlignment="1">
      <alignment horizontal="center" vertical="center" wrapText="1"/>
    </xf>
    <xf numFmtId="0" fontId="8" fillId="0" borderId="17" xfId="0" applyFont="1" applyBorder="1" applyAlignment="1">
      <alignment vertical="center"/>
    </xf>
    <xf numFmtId="0" fontId="15" fillId="0" borderId="8" xfId="0" applyFont="1"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1" fillId="0" borderId="1" xfId="0" applyFont="1" applyBorder="1" applyAlignment="1">
      <alignment horizontal="center" vertical="center" wrapText="1"/>
    </xf>
    <xf numFmtId="0" fontId="6" fillId="3" borderId="11" xfId="0" applyFont="1" applyFill="1" applyBorder="1" applyAlignment="1">
      <alignment horizontal="center" vertical="center" wrapText="1"/>
    </xf>
    <xf numFmtId="0" fontId="8" fillId="0" borderId="12" xfId="0" applyFont="1" applyBorder="1" applyAlignment="1">
      <alignment vertical="center"/>
    </xf>
    <xf numFmtId="0" fontId="8" fillId="0" borderId="13" xfId="0" applyFont="1" applyBorder="1" applyAlignment="1">
      <alignment vertical="center"/>
    </xf>
    <xf numFmtId="0" fontId="15"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9" fillId="0" borderId="1" xfId="0" applyFont="1" applyBorder="1" applyAlignment="1">
      <alignment vertical="center" wrapText="1"/>
    </xf>
    <xf numFmtId="0" fontId="1" fillId="2" borderId="11"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15"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8" fillId="0" borderId="1" xfId="0" applyFont="1" applyBorder="1" applyAlignment="1">
      <alignment vertical="center" wrapText="1"/>
    </xf>
    <xf numFmtId="0" fontId="1"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15" fillId="7" borderId="1"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 xfId="0" applyBorder="1" applyAlignment="1">
      <alignment horizontal="center" vertical="center" wrapText="1"/>
    </xf>
    <xf numFmtId="0" fontId="23" fillId="0" borderId="3" xfId="0" applyFont="1" applyBorder="1" applyAlignment="1">
      <alignment horizontal="center" vertical="center" wrapText="1"/>
    </xf>
    <xf numFmtId="0" fontId="9" fillId="0" borderId="3" xfId="0" applyFont="1" applyBorder="1" applyAlignment="1">
      <alignment horizontal="center" wrapText="1"/>
    </xf>
    <xf numFmtId="0" fontId="9" fillId="0" borderId="4" xfId="0" applyFont="1" applyBorder="1" applyAlignment="1">
      <alignment horizontal="center" wrapText="1"/>
    </xf>
    <xf numFmtId="0" fontId="9" fillId="0" borderId="0" xfId="0" applyFont="1" applyAlignment="1">
      <alignment horizontal="center" wrapText="1"/>
    </xf>
    <xf numFmtId="0" fontId="9" fillId="0" borderId="9" xfId="0" applyFont="1" applyBorder="1" applyAlignment="1">
      <alignment horizontal="center" wrapText="1"/>
    </xf>
    <xf numFmtId="0" fontId="0" fillId="0" borderId="0" xfId="0" applyAlignment="1">
      <alignment horizontal="center" wrapText="1"/>
    </xf>
    <xf numFmtId="0" fontId="0" fillId="0" borderId="9"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1" xfId="0" applyBorder="1" applyAlignment="1">
      <alignment vertical="center" wrapText="1"/>
    </xf>
    <xf numFmtId="0" fontId="9" fillId="0" borderId="1" xfId="0" applyFont="1" applyBorder="1" applyAlignment="1">
      <alignment horizontal="center" vertical="center" wrapText="1"/>
    </xf>
    <xf numFmtId="0" fontId="0" fillId="0" borderId="1" xfId="0" applyBorder="1"/>
    <xf numFmtId="0" fontId="4" fillId="0" borderId="27" xfId="0" applyFont="1" applyBorder="1" applyAlignment="1">
      <alignment horizontal="center" vertical="center" wrapText="1"/>
    </xf>
    <xf numFmtId="0" fontId="0" fillId="0" borderId="27" xfId="0" applyBorder="1"/>
    <xf numFmtId="0" fontId="0" fillId="0" borderId="33" xfId="0" applyBorder="1"/>
    <xf numFmtId="0" fontId="1" fillId="0" borderId="6" xfId="0" applyFont="1" applyBorder="1" applyAlignment="1" applyProtection="1">
      <alignment horizontal="right"/>
      <protection locked="0"/>
    </xf>
    <xf numFmtId="0" fontId="1" fillId="0" borderId="6" xfId="0" applyFont="1" applyBorder="1" applyAlignment="1">
      <alignment horizontal="right"/>
    </xf>
    <xf numFmtId="0" fontId="0" fillId="2" borderId="6" xfId="0" applyFill="1" applyBorder="1" applyProtection="1">
      <protection locked="0"/>
    </xf>
    <xf numFmtId="0" fontId="0" fillId="0" borderId="6" xfId="0" applyBorder="1"/>
    <xf numFmtId="0" fontId="0" fillId="0" borderId="7" xfId="0" applyBorder="1"/>
    <xf numFmtId="0" fontId="0" fillId="2" borderId="29" xfId="0" applyFill="1" applyBorder="1"/>
    <xf numFmtId="0" fontId="0" fillId="2" borderId="6" xfId="0" applyFill="1" applyBorder="1"/>
    <xf numFmtId="0" fontId="5" fillId="0" borderId="3" xfId="0" applyFont="1" applyBorder="1" applyAlignment="1">
      <alignment horizontal="left" wrapText="1"/>
    </xf>
    <xf numFmtId="0" fontId="9" fillId="0" borderId="3" xfId="0" applyFont="1" applyBorder="1" applyAlignment="1">
      <alignment horizontal="left"/>
    </xf>
    <xf numFmtId="0" fontId="0" fillId="4" borderId="8" xfId="0" applyFill="1" applyBorder="1" applyAlignment="1" applyProtection="1">
      <alignment wrapText="1"/>
      <protection locked="0"/>
    </xf>
    <xf numFmtId="0" fontId="0" fillId="4" borderId="0" xfId="0" applyFill="1" applyAlignment="1">
      <alignment wrapText="1"/>
    </xf>
    <xf numFmtId="0" fontId="0" fillId="2" borderId="6" xfId="0" applyFill="1" applyBorder="1" applyAlignment="1" applyProtection="1">
      <alignment horizontal="left" wrapText="1"/>
      <protection locked="0"/>
    </xf>
    <xf numFmtId="0" fontId="0" fillId="0" borderId="6" xfId="0" applyBorder="1" applyAlignment="1">
      <alignment horizontal="left" wrapText="1"/>
    </xf>
    <xf numFmtId="0" fontId="0" fillId="2" borderId="12" xfId="0" applyFill="1" applyBorder="1" applyAlignment="1" applyProtection="1">
      <alignment horizontal="left" wrapText="1"/>
      <protection locked="0"/>
    </xf>
    <xf numFmtId="0" fontId="0" fillId="0" borderId="12" xfId="0" applyBorder="1" applyAlignment="1">
      <alignment horizontal="left"/>
    </xf>
    <xf numFmtId="0" fontId="0" fillId="0" borderId="13" xfId="0" applyBorder="1" applyAlignment="1">
      <alignment horizontal="left"/>
    </xf>
    <xf numFmtId="0" fontId="26" fillId="0" borderId="8" xfId="0" applyFont="1" applyBorder="1"/>
    <xf numFmtId="0" fontId="0" fillId="0" borderId="0" xfId="0"/>
    <xf numFmtId="0" fontId="2" fillId="2" borderId="6" xfId="0" applyFont="1" applyFill="1" applyBorder="1" applyAlignment="1" applyProtection="1">
      <alignment horizontal="left" wrapText="1"/>
      <protection locked="0"/>
    </xf>
    <xf numFmtId="0" fontId="0" fillId="0" borderId="6" xfId="0" applyBorder="1" applyAlignment="1">
      <alignment horizontal="left"/>
    </xf>
    <xf numFmtId="0" fontId="0" fillId="0" borderId="7" xfId="0" applyBorder="1" applyAlignment="1">
      <alignment horizontal="left"/>
    </xf>
    <xf numFmtId="0" fontId="1" fillId="0" borderId="8" xfId="0" applyFont="1" applyBorder="1" applyAlignment="1" applyProtection="1">
      <alignment wrapText="1"/>
      <protection locked="0"/>
    </xf>
    <xf numFmtId="0" fontId="0" fillId="0" borderId="0" xfId="0" applyAlignment="1">
      <alignment wrapText="1"/>
    </xf>
    <xf numFmtId="0" fontId="1" fillId="2" borderId="6" xfId="0" applyFont="1" applyFill="1" applyBorder="1" applyAlignment="1">
      <alignment wrapText="1"/>
    </xf>
    <xf numFmtId="0" fontId="0" fillId="2" borderId="6" xfId="0" applyFill="1" applyBorder="1" applyAlignment="1">
      <alignment wrapText="1"/>
    </xf>
    <xf numFmtId="0" fontId="1" fillId="0" borderId="3" xfId="0" applyFont="1" applyBorder="1" applyProtection="1">
      <protection locked="0"/>
    </xf>
    <xf numFmtId="0" fontId="0" fillId="2" borderId="12" xfId="0" applyFill="1" applyBorder="1" applyProtection="1">
      <protection locked="0"/>
    </xf>
    <xf numFmtId="0" fontId="0" fillId="0" borderId="12" xfId="0" applyBorder="1"/>
    <xf numFmtId="0" fontId="0" fillId="0" borderId="13" xfId="0" applyBorder="1"/>
    <xf numFmtId="0" fontId="2" fillId="9" borderId="0" xfId="0" applyFont="1" applyFill="1" applyAlignment="1">
      <alignment horizontal="center" vertical="center"/>
    </xf>
    <xf numFmtId="0" fontId="4" fillId="9" borderId="0" xfId="0" applyFont="1" applyFill="1" applyAlignment="1">
      <alignment horizontal="center" vertical="center"/>
    </xf>
    <xf numFmtId="0" fontId="4" fillId="9" borderId="16" xfId="0" applyFont="1" applyFill="1" applyBorder="1" applyAlignment="1">
      <alignment horizontal="center" vertical="center"/>
    </xf>
    <xf numFmtId="14" fontId="0" fillId="2" borderId="11" xfId="0" applyNumberForma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6" fillId="0" borderId="0" xfId="0" applyFont="1" applyAlignment="1">
      <alignment horizontal="right" vertical="center"/>
    </xf>
    <xf numFmtId="0" fontId="0" fillId="0" borderId="0" xfId="0" applyAlignment="1">
      <alignment horizontal="right"/>
    </xf>
    <xf numFmtId="0" fontId="0" fillId="2" borderId="11" xfId="0" applyFill="1" applyBorder="1" applyAlignment="1" applyProtection="1">
      <alignment vertical="center"/>
      <protection locked="0"/>
    </xf>
    <xf numFmtId="0" fontId="0" fillId="0" borderId="12" xfId="0" applyBorder="1" applyAlignment="1" applyProtection="1">
      <alignment vertical="center"/>
      <protection locked="0"/>
    </xf>
    <xf numFmtId="0" fontId="0" fillId="0" borderId="13" xfId="0" applyBorder="1" applyAlignment="1">
      <alignment vertical="center"/>
    </xf>
    <xf numFmtId="0" fontId="1" fillId="0" borderId="21" xfId="0" applyFont="1" applyBorder="1" applyAlignment="1">
      <alignment horizontal="center" vertical="center" wrapText="1"/>
    </xf>
    <xf numFmtId="0" fontId="1" fillId="0" borderId="23" xfId="0" applyFont="1" applyBorder="1" applyAlignment="1">
      <alignment horizontal="center" vertical="center" wrapText="1"/>
    </xf>
    <xf numFmtId="0" fontId="5" fillId="0" borderId="1" xfId="0" applyFont="1" applyBorder="1" applyAlignment="1">
      <alignment vertical="center" wrapText="1"/>
    </xf>
    <xf numFmtId="0" fontId="1" fillId="0" borderId="1" xfId="0" applyFont="1" applyBorder="1" applyAlignment="1">
      <alignment vertical="center" wrapText="1"/>
    </xf>
    <xf numFmtId="0" fontId="1" fillId="0" borderId="11" xfId="0" applyFont="1" applyBorder="1" applyAlignment="1">
      <alignment vertical="center" wrapText="1"/>
    </xf>
    <xf numFmtId="0" fontId="1" fillId="0" borderId="0" xfId="0" applyFont="1" applyAlignment="1">
      <alignment wrapText="1"/>
    </xf>
    <xf numFmtId="0" fontId="1" fillId="0" borderId="9" xfId="0" applyFont="1" applyBorder="1" applyAlignment="1">
      <alignment wrapText="1"/>
    </xf>
    <xf numFmtId="0" fontId="0" fillId="0" borderId="2" xfId="0" applyBorder="1" applyAlignment="1">
      <alignment wrapText="1"/>
    </xf>
    <xf numFmtId="0" fontId="0" fillId="0" borderId="3" xfId="0" applyBorder="1"/>
    <xf numFmtId="0" fontId="0" fillId="0" borderId="4" xfId="0" applyBorder="1"/>
    <xf numFmtId="0" fontId="0" fillId="0" borderId="8" xfId="0" applyBorder="1"/>
    <xf numFmtId="0" fontId="0" fillId="0" borderId="9" xfId="0" applyBorder="1"/>
    <xf numFmtId="0" fontId="0" fillId="0" borderId="5" xfId="0" applyBorder="1"/>
    <xf numFmtId="0" fontId="0" fillId="0" borderId="17" xfId="0" applyBorder="1" applyAlignment="1">
      <alignment horizontal="center" vertical="center" wrapText="1"/>
    </xf>
    <xf numFmtId="0" fontId="16" fillId="0" borderId="0" xfId="0" applyFont="1" applyAlignment="1">
      <alignment horizontal="center" vertical="center" wrapText="1"/>
    </xf>
    <xf numFmtId="0" fontId="1" fillId="4" borderId="0" xfId="0" applyFont="1" applyFill="1" applyAlignment="1" applyProtection="1">
      <alignment wrapText="1"/>
      <protection locked="0"/>
    </xf>
    <xf numFmtId="0" fontId="1" fillId="4" borderId="0" xfId="0" applyFont="1" applyFill="1" applyAlignment="1">
      <alignment wrapText="1"/>
    </xf>
    <xf numFmtId="0" fontId="0" fillId="2" borderId="0" xfId="0" applyFill="1" applyAlignment="1" applyProtection="1">
      <alignment horizontal="left" wrapText="1"/>
      <protection locked="0"/>
    </xf>
    <xf numFmtId="0" fontId="9" fillId="0" borderId="2" xfId="0" applyFont="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22" fillId="0" borderId="0" xfId="0" applyFont="1" applyAlignment="1">
      <alignment horizontal="center" vertical="center"/>
    </xf>
    <xf numFmtId="0" fontId="0" fillId="2" borderId="12" xfId="0" applyFill="1" applyBorder="1" applyAlignment="1" applyProtection="1">
      <alignment horizontal="left"/>
      <protection locked="0"/>
    </xf>
    <xf numFmtId="0" fontId="25" fillId="0" borderId="3" xfId="0" applyFont="1" applyBorder="1"/>
    <xf numFmtId="0" fontId="1" fillId="0" borderId="3" xfId="0" applyFont="1" applyBorder="1"/>
    <xf numFmtId="0" fontId="0" fillId="2" borderId="5" xfId="0" applyFill="1" applyBorder="1" applyAlignment="1" applyProtection="1">
      <alignment horizontal="left" wrapText="1"/>
      <protection locked="0"/>
    </xf>
    <xf numFmtId="0" fontId="1" fillId="4" borderId="2" xfId="0" applyFont="1" applyFill="1" applyBorder="1" applyAlignment="1" applyProtection="1">
      <alignment wrapText="1"/>
      <protection locked="0"/>
    </xf>
    <xf numFmtId="0" fontId="1" fillId="4" borderId="3" xfId="0" applyFont="1" applyFill="1" applyBorder="1" applyAlignment="1">
      <alignment wrapText="1"/>
    </xf>
    <xf numFmtId="0" fontId="29" fillId="2" borderId="6" xfId="0" applyFont="1" applyFill="1" applyBorder="1" applyAlignment="1" applyProtection="1">
      <alignment horizontal="left" wrapText="1"/>
      <protection locked="0"/>
    </xf>
    <xf numFmtId="0" fontId="29" fillId="0" borderId="6" xfId="0" applyFont="1" applyBorder="1" applyAlignment="1">
      <alignment horizontal="left" wrapText="1"/>
    </xf>
    <xf numFmtId="0" fontId="27" fillId="0" borderId="28" xfId="0" applyFont="1" applyBorder="1" applyAlignment="1">
      <alignment vertical="center"/>
    </xf>
    <xf numFmtId="0" fontId="0" fillId="0" borderId="32" xfId="0" applyBorder="1"/>
    <xf numFmtId="0" fontId="0" fillId="2" borderId="6" xfId="0" applyFill="1" applyBorder="1" applyAlignment="1" applyProtection="1">
      <alignment horizontal="center" wrapText="1"/>
      <protection locked="0"/>
    </xf>
    <xf numFmtId="0" fontId="6" fillId="2" borderId="3" xfId="0" applyFont="1" applyFill="1" applyBorder="1" applyAlignment="1" applyProtection="1">
      <alignment horizontal="center" wrapText="1"/>
      <protection locked="0"/>
    </xf>
    <xf numFmtId="0" fontId="0" fillId="2" borderId="3" xfId="0" applyFill="1" applyBorder="1"/>
    <xf numFmtId="0" fontId="0" fillId="2" borderId="4" xfId="0" applyFill="1" applyBorder="1"/>
    <xf numFmtId="0" fontId="1" fillId="2" borderId="12" xfId="0" applyFont="1" applyFill="1" applyBorder="1" applyAlignment="1" applyProtection="1">
      <alignment horizontal="left"/>
      <protection locked="0"/>
    </xf>
    <xf numFmtId="0" fontId="0" fillId="0" borderId="12" xfId="0" applyBorder="1" applyAlignment="1" applyProtection="1">
      <alignment horizontal="left"/>
      <protection locked="0"/>
    </xf>
    <xf numFmtId="0" fontId="8" fillId="2" borderId="29" xfId="0" applyFont="1" applyFill="1" applyBorder="1" applyAlignment="1" applyProtection="1">
      <alignment horizontal="left" wrapText="1"/>
      <protection locked="0"/>
    </xf>
    <xf numFmtId="0" fontId="0" fillId="0" borderId="29" xfId="0" applyBorder="1" applyAlignment="1">
      <alignment horizontal="left"/>
    </xf>
    <xf numFmtId="0" fontId="0" fillId="0" borderId="30" xfId="0" applyBorder="1" applyAlignment="1">
      <alignment horizontal="left"/>
    </xf>
    <xf numFmtId="0" fontId="1" fillId="0" borderId="1" xfId="0" applyFont="1" applyBorder="1" applyAlignment="1">
      <alignment horizontal="left" vertical="center" wrapText="1"/>
    </xf>
    <xf numFmtId="0" fontId="0" fillId="0" borderId="11" xfId="0" applyBorder="1" applyAlignment="1">
      <alignment vertical="center" wrapText="1"/>
    </xf>
    <xf numFmtId="0" fontId="0" fillId="0" borderId="21" xfId="0" applyBorder="1" applyAlignment="1">
      <alignment vertical="center" wrapText="1"/>
    </xf>
    <xf numFmtId="0" fontId="0" fillId="0" borderId="23" xfId="0" applyBorder="1" applyAlignment="1">
      <alignment vertical="center" wrapText="1"/>
    </xf>
    <xf numFmtId="0" fontId="1" fillId="8" borderId="0" xfId="0" applyFont="1" applyFill="1" applyAlignment="1">
      <alignment horizontal="center" vertical="center" wrapText="1"/>
    </xf>
    <xf numFmtId="0" fontId="1" fillId="0" borderId="0" xfId="0" applyFont="1" applyAlignment="1">
      <alignment horizontal="center" vertical="center"/>
    </xf>
    <xf numFmtId="0" fontId="6"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0" borderId="17" xfId="0" applyBorder="1" applyAlignment="1">
      <alignment vertical="center" wrapText="1"/>
    </xf>
    <xf numFmtId="0" fontId="0" fillId="2" borderId="1" xfId="0" applyFill="1" applyBorder="1" applyAlignment="1" applyProtection="1">
      <alignment vertical="center" wrapText="1"/>
      <protection locked="0"/>
    </xf>
    <xf numFmtId="0" fontId="5" fillId="0" borderId="11" xfId="0" applyFont="1" applyBorder="1" applyAlignment="1">
      <alignment horizontal="right" vertical="center" wrapText="1"/>
    </xf>
    <xf numFmtId="0" fontId="5" fillId="0" borderId="12" xfId="0" applyFont="1" applyBorder="1" applyAlignment="1">
      <alignment horizontal="right" vertical="center" wrapText="1"/>
    </xf>
    <xf numFmtId="0" fontId="6" fillId="0" borderId="21" xfId="0" applyFont="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14" fontId="5"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0" fillId="2" borderId="1" xfId="0" applyFill="1" applyBorder="1" applyAlignment="1" applyProtection="1">
      <alignment horizontal="center" vertical="center" wrapText="1"/>
      <protection locked="0"/>
    </xf>
    <xf numFmtId="0" fontId="0" fillId="0" borderId="1" xfId="0" applyBorder="1" applyAlignment="1">
      <alignment horizontal="left" vertical="center" wrapText="1"/>
    </xf>
    <xf numFmtId="0" fontId="1" fillId="0" borderId="12" xfId="0" applyFont="1" applyBorder="1" applyAlignment="1">
      <alignment horizontal="center"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2" borderId="11" xfId="0" applyFill="1" applyBorder="1" applyAlignment="1" applyProtection="1">
      <alignment vertical="center" wrapText="1"/>
      <protection locked="0"/>
    </xf>
    <xf numFmtId="0" fontId="0" fillId="2" borderId="13" xfId="0" applyFill="1" applyBorder="1" applyAlignment="1" applyProtection="1">
      <alignment vertical="center" wrapText="1"/>
      <protection locked="0"/>
    </xf>
    <xf numFmtId="0" fontId="9" fillId="0" borderId="1" xfId="0" applyFont="1" applyBorder="1" applyAlignment="1">
      <alignment vertical="center"/>
    </xf>
    <xf numFmtId="0" fontId="9" fillId="0" borderId="11" xfId="0" applyFont="1" applyBorder="1" applyAlignment="1">
      <alignment vertical="center"/>
    </xf>
    <xf numFmtId="0" fontId="5" fillId="0" borderId="11" xfId="0" applyFont="1" applyBorder="1" applyAlignment="1">
      <alignment horizontal="left" vertical="center" wrapText="1"/>
    </xf>
    <xf numFmtId="0" fontId="0" fillId="0" borderId="12" xfId="0" applyBorder="1" applyAlignment="1">
      <alignment vertical="center"/>
    </xf>
    <xf numFmtId="0" fontId="0" fillId="8" borderId="0" xfId="0" applyFill="1" applyAlignment="1">
      <alignment vertical="center" wrapText="1"/>
    </xf>
    <xf numFmtId="0" fontId="0" fillId="8" borderId="0" xfId="0" applyFill="1" applyAlignment="1">
      <alignment vertical="center"/>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31" fillId="0" borderId="0" xfId="0" applyFont="1" applyAlignment="1">
      <alignment horizontal="center" vertical="center" wrapText="1"/>
    </xf>
    <xf numFmtId="0" fontId="19" fillId="0" borderId="0" xfId="0" applyFont="1" applyAlignment="1">
      <alignment horizontal="center"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0" fontId="6" fillId="0" borderId="23" xfId="0" applyFont="1" applyBorder="1" applyAlignment="1">
      <alignment vertical="center" wrapText="1"/>
    </xf>
    <xf numFmtId="0" fontId="5" fillId="0" borderId="1" xfId="0" applyFont="1" applyBorder="1" applyAlignment="1">
      <alignment horizontal="left" vertical="center" wrapText="1"/>
    </xf>
    <xf numFmtId="0" fontId="0" fillId="0" borderId="1" xfId="0" applyBorder="1" applyAlignment="1">
      <alignment horizontal="left" vertical="center"/>
    </xf>
    <xf numFmtId="1" fontId="9" fillId="0" borderId="11" xfId="0" applyNumberFormat="1" applyFont="1" applyBorder="1" applyAlignment="1">
      <alignment horizontal="center" vertical="center" wrapText="1"/>
    </xf>
    <xf numFmtId="1" fontId="0" fillId="0" borderId="13" xfId="0" applyNumberFormat="1" applyBorder="1" applyAlignment="1">
      <alignment horizontal="center" vertical="center" wrapText="1"/>
    </xf>
    <xf numFmtId="0" fontId="1" fillId="0" borderId="0" xfId="0" applyFont="1" applyAlignment="1">
      <alignment vertical="center"/>
    </xf>
    <xf numFmtId="0" fontId="7" fillId="9" borderId="16" xfId="0" applyFont="1" applyFill="1" applyBorder="1" applyAlignment="1">
      <alignment horizontal="center" vertical="center"/>
    </xf>
    <xf numFmtId="0" fontId="7" fillId="9" borderId="14" xfId="0" applyFont="1" applyFill="1" applyBorder="1" applyAlignment="1">
      <alignment horizontal="center" vertical="center"/>
    </xf>
    <xf numFmtId="0" fontId="7" fillId="9" borderId="15" xfId="0" applyFont="1" applyFill="1" applyBorder="1" applyAlignment="1">
      <alignment horizontal="center" vertical="center"/>
    </xf>
    <xf numFmtId="0" fontId="0" fillId="2" borderId="17" xfId="0" applyFill="1" applyBorder="1" applyAlignment="1" applyProtection="1">
      <alignment horizontal="center" vertical="center" wrapText="1"/>
      <protection locked="0"/>
    </xf>
    <xf numFmtId="0" fontId="1"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Alignment="1">
      <alignment horizontal="center" vertical="center" wrapText="1"/>
    </xf>
    <xf numFmtId="0" fontId="14" fillId="0" borderId="9" xfId="0" applyFont="1" applyBorder="1" applyAlignment="1">
      <alignment horizontal="center" vertical="center" wrapText="1"/>
    </xf>
    <xf numFmtId="0" fontId="15" fillId="0" borderId="0" xfId="0" applyFont="1" applyAlignment="1">
      <alignment horizontal="center" vertical="center" wrapText="1"/>
    </xf>
    <xf numFmtId="0" fontId="15"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16"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1" fillId="0" borderId="5" xfId="0" applyFont="1" applyBorder="1" applyAlignment="1">
      <alignment vertical="top" wrapText="1"/>
    </xf>
    <xf numFmtId="0" fontId="11" fillId="0" borderId="6" xfId="0" applyFont="1" applyBorder="1" applyAlignment="1">
      <alignment vertical="top"/>
    </xf>
    <xf numFmtId="0" fontId="11" fillId="0" borderId="7" xfId="0" applyFont="1" applyBorder="1" applyAlignment="1">
      <alignment vertical="top"/>
    </xf>
    <xf numFmtId="0" fontId="7" fillId="9" borderId="24" xfId="0" applyFont="1" applyFill="1" applyBorder="1" applyAlignment="1">
      <alignment horizontal="center" vertical="center"/>
    </xf>
    <xf numFmtId="0" fontId="2" fillId="9" borderId="25" xfId="0" applyFont="1" applyFill="1" applyBorder="1" applyAlignment="1">
      <alignment vertical="center"/>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7" fillId="9" borderId="0" xfId="0" applyFont="1" applyFill="1" applyAlignment="1">
      <alignment horizontal="center" vertical="center" shrinkToFit="1"/>
    </xf>
    <xf numFmtId="0" fontId="13" fillId="4" borderId="2" xfId="0" applyFont="1" applyFill="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cellXfs>
  <cellStyles count="2">
    <cellStyle name="Hiperłącze" xfId="1"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200025</xdr:colOff>
      <xdr:row>10</xdr:row>
      <xdr:rowOff>9525</xdr:rowOff>
    </xdr:from>
    <xdr:to>
      <xdr:col>2</xdr:col>
      <xdr:colOff>1402451</xdr:colOff>
      <xdr:row>14</xdr:row>
      <xdr:rowOff>34650</xdr:rowOff>
    </xdr:to>
    <xdr:pic>
      <xdr:nvPicPr>
        <xdr:cNvPr id="4" name="Obraz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1104900"/>
          <a:ext cx="1202426" cy="787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arciniak@podr.p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3"/>
  <sheetViews>
    <sheetView showGridLines="0" tabSelected="1" zoomScale="96" zoomScaleNormal="96" workbookViewId="0">
      <selection activeCell="S8" sqref="S8"/>
    </sheetView>
  </sheetViews>
  <sheetFormatPr defaultRowHeight="15" x14ac:dyDescent="0.25"/>
  <cols>
    <col min="1" max="1" width="0.7109375" customWidth="1"/>
    <col min="2" max="2" width="0.5703125" customWidth="1"/>
    <col min="3" max="3" width="25.28515625" customWidth="1"/>
    <col min="4" max="4" width="6.7109375" customWidth="1"/>
    <col min="5" max="5" width="4.28515625" customWidth="1"/>
    <col min="6" max="6" width="0.7109375" customWidth="1"/>
    <col min="7" max="7" width="5.7109375" customWidth="1"/>
    <col min="8" max="9" width="0.7109375" customWidth="1"/>
    <col min="10" max="10" width="1.140625" customWidth="1"/>
    <col min="11" max="11" width="3.5703125" customWidth="1"/>
    <col min="12" max="12" width="10.140625" customWidth="1"/>
    <col min="13" max="13" width="9.28515625" customWidth="1"/>
    <col min="14" max="14" width="7.28515625" customWidth="1"/>
    <col min="15" max="15" width="13.140625" customWidth="1"/>
    <col min="16" max="16" width="5.28515625" customWidth="1"/>
    <col min="17" max="17" width="5.140625" customWidth="1"/>
    <col min="18" max="18" width="0.85546875" customWidth="1"/>
  </cols>
  <sheetData>
    <row r="1" spans="1:18" ht="4.5" customHeight="1" x14ac:dyDescent="0.25">
      <c r="A1" s="56"/>
      <c r="B1" s="56"/>
      <c r="C1" s="56"/>
      <c r="D1" s="56"/>
      <c r="E1" s="56"/>
      <c r="F1" s="56"/>
      <c r="G1" s="56"/>
      <c r="H1" s="56"/>
      <c r="I1" s="56"/>
      <c r="J1" s="56"/>
      <c r="K1" s="56"/>
      <c r="L1" s="56"/>
      <c r="M1" s="56"/>
      <c r="N1" s="56"/>
      <c r="O1" s="56"/>
      <c r="P1" s="56"/>
      <c r="Q1" s="56"/>
      <c r="R1" s="56"/>
    </row>
    <row r="2" spans="1:18" ht="2.25" customHeight="1" x14ac:dyDescent="0.25">
      <c r="A2" s="56"/>
      <c r="B2" s="37"/>
      <c r="C2" s="45"/>
      <c r="D2" s="45"/>
      <c r="E2" s="45"/>
      <c r="F2" s="45"/>
      <c r="G2" s="45"/>
      <c r="H2" s="45"/>
      <c r="I2" s="45"/>
      <c r="J2" s="45"/>
      <c r="K2" s="45"/>
      <c r="L2" s="45"/>
      <c r="M2" s="45"/>
      <c r="N2" s="45"/>
      <c r="O2" s="45"/>
      <c r="P2" s="45"/>
      <c r="Q2" s="33"/>
      <c r="R2" s="56"/>
    </row>
    <row r="3" spans="1:18" ht="20.25" customHeight="1" x14ac:dyDescent="0.25">
      <c r="A3" s="56"/>
      <c r="B3" s="39"/>
      <c r="C3" s="126" t="s">
        <v>122</v>
      </c>
      <c r="D3" s="126"/>
      <c r="E3" s="126"/>
      <c r="F3" s="126"/>
      <c r="G3" s="126"/>
      <c r="H3" s="126"/>
      <c r="I3" s="126"/>
      <c r="J3" s="126"/>
      <c r="K3" s="126"/>
      <c r="L3" s="126"/>
      <c r="M3" s="126"/>
      <c r="N3" s="126"/>
      <c r="O3" s="126"/>
      <c r="P3" s="126"/>
      <c r="Q3" s="127"/>
      <c r="R3" s="56"/>
    </row>
    <row r="4" spans="1:18" ht="20.25" customHeight="1" x14ac:dyDescent="0.25">
      <c r="A4" s="56"/>
      <c r="B4" s="39"/>
      <c r="C4" s="205" t="s">
        <v>104</v>
      </c>
      <c r="D4" s="126"/>
      <c r="E4" s="126"/>
      <c r="F4" s="126"/>
      <c r="G4" s="126"/>
      <c r="H4" s="126"/>
      <c r="I4" s="126"/>
      <c r="J4" s="126"/>
      <c r="K4" s="126"/>
      <c r="L4" s="126"/>
      <c r="M4" s="126"/>
      <c r="N4" s="126"/>
      <c r="O4" s="126"/>
      <c r="P4" s="126"/>
      <c r="Q4" s="127"/>
      <c r="R4" s="56"/>
    </row>
    <row r="5" spans="1:18" ht="3" customHeight="1" x14ac:dyDescent="0.25">
      <c r="A5" s="56"/>
      <c r="B5" s="40"/>
      <c r="C5" s="35"/>
      <c r="D5" s="35"/>
      <c r="E5" s="35"/>
      <c r="F5" s="35"/>
      <c r="G5" s="35"/>
      <c r="H5" s="35"/>
      <c r="I5" s="35"/>
      <c r="J5" s="35"/>
      <c r="K5" s="35"/>
      <c r="L5" s="35"/>
      <c r="M5" s="35"/>
      <c r="N5" s="35"/>
      <c r="O5" s="35"/>
      <c r="P5" s="35"/>
      <c r="Q5" s="41"/>
      <c r="R5" s="56"/>
    </row>
    <row r="6" spans="1:18" ht="3.75" customHeight="1" x14ac:dyDescent="0.25">
      <c r="A6" s="56"/>
      <c r="B6" s="56"/>
      <c r="C6" s="57"/>
      <c r="D6" s="57"/>
      <c r="E6" s="57"/>
      <c r="F6" s="57"/>
      <c r="G6" s="57"/>
      <c r="H6" s="57"/>
      <c r="I6" s="57"/>
      <c r="J6" s="57"/>
      <c r="K6" s="57"/>
      <c r="L6" s="57"/>
      <c r="M6" s="57"/>
      <c r="N6" s="57"/>
      <c r="O6" s="57"/>
      <c r="P6" s="57"/>
      <c r="Q6" s="57"/>
      <c r="R6" s="56"/>
    </row>
    <row r="7" spans="1:18" ht="3" customHeight="1" x14ac:dyDescent="0.25">
      <c r="A7" s="56"/>
      <c r="B7" s="37"/>
      <c r="C7" s="32"/>
      <c r="D7" s="32"/>
      <c r="E7" s="32"/>
      <c r="F7" s="32"/>
      <c r="G7" s="32"/>
      <c r="H7" s="32"/>
      <c r="I7" s="32"/>
      <c r="J7" s="32"/>
      <c r="K7" s="32"/>
      <c r="L7" s="32"/>
      <c r="M7" s="32"/>
      <c r="N7" s="32"/>
      <c r="O7" s="32"/>
      <c r="P7" s="32"/>
      <c r="Q7" s="38"/>
      <c r="R7" s="56"/>
    </row>
    <row r="8" spans="1:18" ht="19.5" customHeight="1" x14ac:dyDescent="0.25">
      <c r="A8" s="56"/>
      <c r="B8" s="39"/>
      <c r="C8" s="128" t="s">
        <v>53</v>
      </c>
      <c r="D8" s="128"/>
      <c r="E8" s="128"/>
      <c r="F8" s="128"/>
      <c r="G8" s="128"/>
      <c r="H8" s="128"/>
      <c r="I8" s="128"/>
      <c r="J8" s="128"/>
      <c r="K8" s="128"/>
      <c r="L8" s="128"/>
      <c r="M8" s="128"/>
      <c r="N8" s="128"/>
      <c r="O8" s="128"/>
      <c r="P8" s="128"/>
      <c r="Q8" s="129"/>
      <c r="R8" s="56"/>
    </row>
    <row r="9" spans="1:18" ht="3.75" customHeight="1" x14ac:dyDescent="0.35">
      <c r="A9" s="56"/>
      <c r="B9" s="40"/>
      <c r="C9" s="43"/>
      <c r="D9" s="43"/>
      <c r="E9" s="43"/>
      <c r="F9" s="43"/>
      <c r="G9" s="43"/>
      <c r="H9" s="43"/>
      <c r="I9" s="43"/>
      <c r="J9" s="43"/>
      <c r="K9" s="43"/>
      <c r="L9" s="43"/>
      <c r="M9" s="43"/>
      <c r="N9" s="43"/>
      <c r="O9" s="43"/>
      <c r="P9" s="43"/>
      <c r="Q9" s="44"/>
      <c r="R9" s="56"/>
    </row>
    <row r="10" spans="1:18" ht="4.5" customHeight="1" x14ac:dyDescent="0.35">
      <c r="A10" s="56"/>
      <c r="B10" s="56"/>
      <c r="C10" s="70"/>
      <c r="D10" s="70"/>
      <c r="E10" s="70"/>
      <c r="F10" s="70"/>
      <c r="G10" s="70"/>
      <c r="H10" s="70"/>
      <c r="I10" s="70"/>
      <c r="J10" s="70"/>
      <c r="K10" s="70"/>
      <c r="L10" s="70"/>
      <c r="M10" s="70"/>
      <c r="N10" s="70"/>
      <c r="O10" s="70"/>
      <c r="P10" s="70"/>
      <c r="Q10" s="70"/>
      <c r="R10" s="56"/>
    </row>
    <row r="11" spans="1:18" ht="15" customHeight="1" x14ac:dyDescent="0.25">
      <c r="A11" s="56"/>
      <c r="C11" s="73"/>
      <c r="D11" s="209" t="s">
        <v>108</v>
      </c>
      <c r="E11" s="210"/>
      <c r="F11" s="210"/>
      <c r="G11" s="210"/>
      <c r="H11" s="210"/>
      <c r="I11" s="210"/>
      <c r="J11" s="210"/>
      <c r="K11" s="210"/>
      <c r="L11" s="210"/>
      <c r="M11" s="210"/>
      <c r="N11" s="210"/>
      <c r="O11" s="210"/>
      <c r="P11" s="210"/>
      <c r="Q11" s="211"/>
      <c r="R11" s="56"/>
    </row>
    <row r="12" spans="1:18" x14ac:dyDescent="0.25">
      <c r="A12" s="56"/>
      <c r="C12" s="73"/>
      <c r="D12" s="212"/>
      <c r="E12" s="213"/>
      <c r="F12" s="213"/>
      <c r="G12" s="213"/>
      <c r="H12" s="213"/>
      <c r="I12" s="213"/>
      <c r="J12" s="213"/>
      <c r="K12" s="213"/>
      <c r="L12" s="213"/>
      <c r="M12" s="213"/>
      <c r="N12" s="213"/>
      <c r="O12" s="213"/>
      <c r="P12" s="213"/>
      <c r="Q12" s="214"/>
      <c r="R12" s="56"/>
    </row>
    <row r="13" spans="1:18" x14ac:dyDescent="0.25">
      <c r="A13" s="56"/>
      <c r="C13" s="73"/>
      <c r="D13" s="212"/>
      <c r="E13" s="213"/>
      <c r="F13" s="213"/>
      <c r="G13" s="213"/>
      <c r="H13" s="213"/>
      <c r="I13" s="213"/>
      <c r="J13" s="213"/>
      <c r="K13" s="213"/>
      <c r="L13" s="213"/>
      <c r="M13" s="213"/>
      <c r="N13" s="213"/>
      <c r="O13" s="213"/>
      <c r="P13" s="213"/>
      <c r="Q13" s="214"/>
      <c r="R13" s="56"/>
    </row>
    <row r="14" spans="1:18" x14ac:dyDescent="0.25">
      <c r="A14" s="56"/>
      <c r="C14" s="73"/>
      <c r="D14" s="212"/>
      <c r="E14" s="213"/>
      <c r="F14" s="213"/>
      <c r="G14" s="213"/>
      <c r="H14" s="213"/>
      <c r="I14" s="213"/>
      <c r="J14" s="213"/>
      <c r="K14" s="213"/>
      <c r="L14" s="213"/>
      <c r="M14" s="213"/>
      <c r="N14" s="213"/>
      <c r="O14" s="213"/>
      <c r="P14" s="213"/>
      <c r="Q14" s="214"/>
      <c r="R14" s="56"/>
    </row>
    <row r="15" spans="1:18" x14ac:dyDescent="0.25">
      <c r="A15" s="56"/>
      <c r="C15" s="75" t="s">
        <v>88</v>
      </c>
      <c r="D15" s="215"/>
      <c r="E15" s="216"/>
      <c r="F15" s="216"/>
      <c r="G15" s="216"/>
      <c r="H15" s="216"/>
      <c r="I15" s="216"/>
      <c r="J15" s="216"/>
      <c r="K15" s="216"/>
      <c r="L15" s="216"/>
      <c r="M15" s="216"/>
      <c r="N15" s="216"/>
      <c r="O15" s="216"/>
      <c r="P15" s="216"/>
      <c r="Q15" s="217"/>
      <c r="R15" s="56"/>
    </row>
    <row r="16" spans="1:18" ht="15.75" x14ac:dyDescent="0.25">
      <c r="A16" s="56"/>
      <c r="C16" s="218" t="s">
        <v>105</v>
      </c>
      <c r="D16" s="169"/>
      <c r="E16" s="169"/>
      <c r="F16" s="169"/>
      <c r="G16" s="169"/>
      <c r="H16" s="169"/>
      <c r="I16" s="169"/>
      <c r="J16" s="169"/>
      <c r="K16" s="169"/>
      <c r="L16" s="169"/>
      <c r="M16" s="169"/>
      <c r="N16" s="169"/>
      <c r="O16" s="169"/>
      <c r="P16" s="169"/>
      <c r="Q16" s="202"/>
      <c r="R16" s="56"/>
    </row>
    <row r="17" spans="1:18" ht="16.5" customHeight="1" x14ac:dyDescent="0.25">
      <c r="A17" s="56"/>
      <c r="B17" s="81" t="s">
        <v>91</v>
      </c>
      <c r="C17" s="220" t="s">
        <v>91</v>
      </c>
      <c r="D17" s="221"/>
      <c r="E17" s="221"/>
      <c r="F17" s="221"/>
      <c r="G17" s="219"/>
      <c r="H17" s="166"/>
      <c r="I17" s="166"/>
      <c r="J17" s="166"/>
      <c r="K17" s="166"/>
      <c r="L17" s="166"/>
      <c r="M17" s="166"/>
      <c r="N17" s="166"/>
      <c r="O17" s="166"/>
      <c r="P17" s="166"/>
      <c r="Q17" s="167"/>
      <c r="R17" s="56"/>
    </row>
    <row r="18" spans="1:18" ht="16.5" customHeight="1" x14ac:dyDescent="0.25">
      <c r="A18" s="56"/>
      <c r="B18" s="222"/>
      <c r="C18" s="171"/>
      <c r="D18" s="171"/>
      <c r="E18" s="171"/>
      <c r="F18" s="171"/>
      <c r="G18" s="171"/>
      <c r="H18" s="171"/>
      <c r="I18" s="171"/>
      <c r="J18" s="171"/>
      <c r="K18" s="171"/>
      <c r="L18" s="171"/>
      <c r="M18" s="171"/>
      <c r="N18" s="171"/>
      <c r="O18" s="171"/>
      <c r="P18" s="171"/>
      <c r="Q18" s="172"/>
      <c r="R18" s="56"/>
    </row>
    <row r="19" spans="1:18" x14ac:dyDescent="0.25">
      <c r="A19" s="56"/>
      <c r="B19" s="223" t="s">
        <v>98</v>
      </c>
      <c r="C19" s="224"/>
      <c r="D19" s="219"/>
      <c r="E19" s="166"/>
      <c r="F19" s="166"/>
      <c r="G19" s="166"/>
      <c r="H19" s="166"/>
      <c r="I19" s="166"/>
      <c r="J19" s="166"/>
      <c r="K19" s="166"/>
      <c r="L19" s="166"/>
      <c r="M19" s="166"/>
      <c r="N19" s="166"/>
      <c r="O19" s="166"/>
      <c r="P19" s="166"/>
      <c r="Q19" s="167"/>
      <c r="R19" s="56"/>
    </row>
    <row r="20" spans="1:18" x14ac:dyDescent="0.25">
      <c r="A20" s="56"/>
      <c r="B20" s="76"/>
      <c r="C20" s="86" t="s">
        <v>92</v>
      </c>
      <c r="D20" s="225"/>
      <c r="E20" s="226"/>
      <c r="F20" s="73"/>
      <c r="G20" s="206" t="s">
        <v>93</v>
      </c>
      <c r="H20" s="207"/>
      <c r="I20" s="207"/>
      <c r="J20" s="207"/>
      <c r="K20" s="207"/>
      <c r="L20" s="207"/>
      <c r="M20" s="208"/>
      <c r="N20" s="171"/>
      <c r="O20" s="171"/>
      <c r="P20" s="171"/>
      <c r="Q20" s="172"/>
      <c r="R20" s="56"/>
    </row>
    <row r="21" spans="1:18" x14ac:dyDescent="0.25">
      <c r="A21" s="56"/>
      <c r="B21" s="161" t="s">
        <v>99</v>
      </c>
      <c r="C21" s="162"/>
      <c r="D21" s="163"/>
      <c r="E21" s="164"/>
      <c r="F21" s="164"/>
      <c r="G21" s="164"/>
      <c r="H21" s="164"/>
      <c r="I21" s="164"/>
      <c r="J21" s="164"/>
      <c r="K21" s="164"/>
      <c r="L21" s="164"/>
      <c r="M21" s="88" t="s">
        <v>94</v>
      </c>
      <c r="N21" s="165"/>
      <c r="O21" s="166"/>
      <c r="P21" s="166"/>
      <c r="Q21" s="167"/>
      <c r="R21" s="56"/>
    </row>
    <row r="22" spans="1:18" ht="18.75" customHeight="1" x14ac:dyDescent="0.3">
      <c r="A22" s="56"/>
      <c r="B22" s="168" t="s">
        <v>95</v>
      </c>
      <c r="C22" s="169"/>
      <c r="D22" s="170"/>
      <c r="E22" s="171"/>
      <c r="F22" s="171"/>
      <c r="G22" s="171"/>
      <c r="H22" s="171"/>
      <c r="I22" s="171"/>
      <c r="J22" s="171"/>
      <c r="K22" s="171"/>
      <c r="L22" s="171"/>
      <c r="M22" s="171"/>
      <c r="N22" s="171"/>
      <c r="O22" s="171"/>
      <c r="P22" s="171"/>
      <c r="Q22" s="172"/>
      <c r="R22" s="56"/>
    </row>
    <row r="23" spans="1:18" ht="2.25" customHeight="1" x14ac:dyDescent="0.25">
      <c r="A23" s="56"/>
      <c r="B23" s="84"/>
      <c r="C23" s="85"/>
      <c r="E23" s="85"/>
      <c r="G23" s="85"/>
      <c r="K23" s="77"/>
      <c r="L23" s="77"/>
      <c r="M23" s="77"/>
      <c r="N23" s="77"/>
      <c r="O23" s="77"/>
      <c r="Q23" s="34"/>
      <c r="R23" s="56"/>
    </row>
    <row r="24" spans="1:18" ht="15.75" customHeight="1" x14ac:dyDescent="0.25">
      <c r="A24" s="56"/>
      <c r="B24" s="227" t="s">
        <v>102</v>
      </c>
      <c r="C24" s="228"/>
      <c r="D24" s="235"/>
      <c r="E24" s="236"/>
      <c r="F24" s="236"/>
      <c r="G24" s="236"/>
      <c r="H24" s="236"/>
      <c r="I24" s="236"/>
      <c r="J24" s="236"/>
      <c r="K24" s="236"/>
      <c r="L24" s="236"/>
      <c r="M24" s="236"/>
      <c r="N24" s="236"/>
      <c r="O24" s="236"/>
      <c r="P24" s="236"/>
      <c r="Q24" s="237"/>
      <c r="R24" s="56"/>
    </row>
    <row r="25" spans="1:18" ht="28.5" customHeight="1" x14ac:dyDescent="0.25">
      <c r="A25" s="56"/>
      <c r="B25" s="78"/>
      <c r="C25" s="87" t="s">
        <v>96</v>
      </c>
      <c r="D25" s="233"/>
      <c r="E25" s="234"/>
      <c r="F25" s="234"/>
      <c r="G25" s="234"/>
      <c r="H25" s="159" t="s">
        <v>110</v>
      </c>
      <c r="I25" s="160"/>
      <c r="J25" s="160"/>
      <c r="K25" s="160"/>
      <c r="L25" s="160"/>
      <c r="M25" s="160"/>
      <c r="N25" s="230"/>
      <c r="O25" s="231"/>
      <c r="P25" s="231"/>
      <c r="Q25" s="232"/>
      <c r="R25" s="56"/>
    </row>
    <row r="26" spans="1:18" ht="17.25" customHeight="1" x14ac:dyDescent="0.25">
      <c r="A26" s="56"/>
      <c r="B26" s="168" t="s">
        <v>101</v>
      </c>
      <c r="C26" s="169"/>
      <c r="D26" s="169"/>
      <c r="E26" s="169"/>
      <c r="F26" s="169"/>
      <c r="G26" s="229"/>
      <c r="H26" s="155"/>
      <c r="I26" s="155"/>
      <c r="J26" s="155"/>
      <c r="K26" s="155"/>
      <c r="L26" s="155"/>
      <c r="M26" s="155"/>
      <c r="N26" s="155"/>
      <c r="O26" s="155"/>
      <c r="P26" s="155"/>
      <c r="Q26" s="156"/>
      <c r="R26" s="56"/>
    </row>
    <row r="27" spans="1:18" x14ac:dyDescent="0.25">
      <c r="A27" s="56"/>
      <c r="B27" s="173" t="s">
        <v>100</v>
      </c>
      <c r="C27" s="174"/>
      <c r="D27" s="175"/>
      <c r="E27" s="176"/>
      <c r="F27" s="177" t="s">
        <v>93</v>
      </c>
      <c r="G27" s="169"/>
      <c r="H27" s="169"/>
      <c r="I27" s="169"/>
      <c r="J27" s="169"/>
      <c r="K27" s="169"/>
      <c r="L27" s="82"/>
      <c r="M27" s="82"/>
      <c r="N27" s="89" t="s">
        <v>94</v>
      </c>
      <c r="O27" s="178"/>
      <c r="P27" s="179"/>
      <c r="Q27" s="180"/>
      <c r="R27" s="56"/>
    </row>
    <row r="28" spans="1:18" ht="3" customHeight="1" x14ac:dyDescent="0.25">
      <c r="A28" s="56"/>
      <c r="B28" s="74"/>
      <c r="C28" s="79"/>
      <c r="D28" s="79"/>
      <c r="E28" s="80"/>
      <c r="F28" s="80"/>
      <c r="G28" s="80"/>
      <c r="H28" s="80"/>
      <c r="I28" s="80"/>
      <c r="J28" s="80"/>
      <c r="K28" s="80"/>
      <c r="L28" s="149"/>
      <c r="M28" s="150"/>
      <c r="N28" s="150"/>
      <c r="O28" s="150"/>
      <c r="P28" s="150"/>
      <c r="Q28" s="151"/>
      <c r="R28" s="56"/>
    </row>
    <row r="29" spans="1:18" x14ac:dyDescent="0.25">
      <c r="A29" s="56"/>
      <c r="B29" s="83" t="s">
        <v>97</v>
      </c>
      <c r="C29" s="90"/>
      <c r="D29" s="157"/>
      <c r="E29" s="157"/>
      <c r="F29" s="157"/>
      <c r="G29" s="157"/>
      <c r="H29" s="157"/>
      <c r="I29" s="157"/>
      <c r="J29" s="157"/>
      <c r="K29" s="157"/>
      <c r="L29" s="158"/>
      <c r="M29" s="152" t="s">
        <v>103</v>
      </c>
      <c r="N29" s="153"/>
      <c r="O29" s="154"/>
      <c r="P29" s="155"/>
      <c r="Q29" s="156"/>
      <c r="R29" s="56"/>
    </row>
    <row r="30" spans="1:18" ht="3.75" customHeight="1" x14ac:dyDescent="0.25">
      <c r="A30" s="56"/>
      <c r="B30" s="40"/>
      <c r="C30" s="35"/>
      <c r="D30" s="35"/>
      <c r="E30" s="35"/>
      <c r="F30" s="35"/>
      <c r="G30" s="35"/>
      <c r="H30" s="35"/>
      <c r="I30" s="35"/>
      <c r="J30" s="35"/>
      <c r="K30" s="35"/>
      <c r="L30" s="35"/>
      <c r="M30" s="35"/>
      <c r="N30" s="35"/>
      <c r="O30" s="35"/>
      <c r="P30" s="35"/>
      <c r="Q30" s="41"/>
      <c r="R30" s="56"/>
    </row>
    <row r="31" spans="1:18" ht="3" customHeight="1" x14ac:dyDescent="0.25">
      <c r="A31" s="56"/>
      <c r="B31" s="56"/>
      <c r="C31" s="57"/>
      <c r="D31" s="57"/>
      <c r="E31" s="57"/>
      <c r="F31" s="57"/>
      <c r="G31" s="57"/>
      <c r="H31" s="57"/>
      <c r="I31" s="57"/>
      <c r="J31" s="57"/>
      <c r="K31" s="57"/>
      <c r="L31" s="57"/>
      <c r="M31" s="57"/>
      <c r="N31" s="57"/>
      <c r="O31" s="57"/>
      <c r="P31" s="57"/>
      <c r="Q31" s="57"/>
      <c r="R31" s="56"/>
    </row>
    <row r="32" spans="1:18" ht="34.5" customHeight="1" x14ac:dyDescent="0.25">
      <c r="A32" s="56"/>
      <c r="B32" s="37"/>
      <c r="C32" s="137" t="s">
        <v>109</v>
      </c>
      <c r="D32" s="138"/>
      <c r="E32" s="138"/>
      <c r="F32" s="138"/>
      <c r="G32" s="138"/>
      <c r="H32" s="139"/>
      <c r="I32" s="57"/>
      <c r="J32" s="57"/>
      <c r="K32" s="26" t="s">
        <v>0</v>
      </c>
      <c r="L32" s="112" t="s">
        <v>1</v>
      </c>
      <c r="M32" s="146"/>
      <c r="N32" s="146"/>
      <c r="O32" s="146"/>
      <c r="P32" s="112" t="s">
        <v>2</v>
      </c>
      <c r="Q32" s="146"/>
      <c r="R32" s="56"/>
    </row>
    <row r="33" spans="1:18" ht="28.5" customHeight="1" x14ac:dyDescent="0.25">
      <c r="A33" s="56"/>
      <c r="B33" s="39"/>
      <c r="C33" s="140"/>
      <c r="D33" s="140"/>
      <c r="E33" s="140"/>
      <c r="F33" s="140"/>
      <c r="G33" s="140"/>
      <c r="H33" s="141"/>
      <c r="I33" s="58"/>
      <c r="J33" s="58"/>
      <c r="K33" s="1" t="s">
        <v>3</v>
      </c>
      <c r="L33" s="118" t="s">
        <v>89</v>
      </c>
      <c r="M33" s="146"/>
      <c r="N33" s="146"/>
      <c r="O33" s="146"/>
      <c r="P33" s="136" t="str">
        <f>IF((SUM('Formularz B'!P21)+SUM('Formularz B'!O31:P31)+SUM('Formularz B'!O40:P40))&gt;0,SUM('Formularz B'!P21)+SUM('Formularz B'!O31:P31)+SUM('Formularz B'!O40:P40)," ")</f>
        <v xml:space="preserve"> </v>
      </c>
      <c r="Q33" s="136"/>
      <c r="R33" s="56"/>
    </row>
    <row r="34" spans="1:18" ht="19.5" customHeight="1" x14ac:dyDescent="0.25">
      <c r="A34" s="56"/>
      <c r="B34" s="39"/>
      <c r="C34" s="140"/>
      <c r="D34" s="140"/>
      <c r="E34" s="140"/>
      <c r="F34" s="140"/>
      <c r="G34" s="140"/>
      <c r="H34" s="141"/>
      <c r="I34" s="58"/>
      <c r="J34" s="58"/>
      <c r="K34" s="1" t="s">
        <v>4</v>
      </c>
      <c r="L34" s="118" t="s">
        <v>54</v>
      </c>
      <c r="M34" s="146"/>
      <c r="N34" s="146"/>
      <c r="O34" s="146"/>
      <c r="P34" s="136" t="str">
        <f>IF(SUM('Formularz C'!R17:T17)&gt;0,SUM('Formularz C'!R17:T17)," ")</f>
        <v xml:space="preserve"> </v>
      </c>
      <c r="Q34" s="136"/>
      <c r="R34" s="56"/>
    </row>
    <row r="35" spans="1:18" ht="20.25" customHeight="1" x14ac:dyDescent="0.25">
      <c r="A35" s="56"/>
      <c r="B35" s="39"/>
      <c r="C35" s="140"/>
      <c r="D35" s="140"/>
      <c r="E35" s="140"/>
      <c r="F35" s="140"/>
      <c r="G35" s="140"/>
      <c r="H35" s="141"/>
      <c r="I35" s="58"/>
      <c r="J35" s="58"/>
      <c r="K35" s="1" t="s">
        <v>5</v>
      </c>
      <c r="L35" s="118" t="s">
        <v>81</v>
      </c>
      <c r="M35" s="146"/>
      <c r="N35" s="146"/>
      <c r="O35" s="146"/>
      <c r="P35" s="136" t="str">
        <f>IF(SUM('Formularz C'!S24:T27)&gt;0,SUM('Formularz C'!S24:T27)," ")</f>
        <v xml:space="preserve"> </v>
      </c>
      <c r="Q35" s="136"/>
      <c r="R35" s="56"/>
    </row>
    <row r="36" spans="1:18" ht="9.75" customHeight="1" x14ac:dyDescent="0.25">
      <c r="A36" s="56"/>
      <c r="B36" s="39"/>
      <c r="C36" s="142"/>
      <c r="D36" s="142"/>
      <c r="E36" s="142"/>
      <c r="F36" s="142"/>
      <c r="G36" s="142"/>
      <c r="H36" s="143"/>
      <c r="I36" s="58"/>
      <c r="J36" s="58"/>
      <c r="K36" s="147" t="s">
        <v>6</v>
      </c>
      <c r="L36" s="118" t="s">
        <v>86</v>
      </c>
      <c r="M36" s="148"/>
      <c r="N36" s="148"/>
      <c r="O36" s="148"/>
      <c r="P36" s="136" t="s">
        <v>82</v>
      </c>
      <c r="Q36" s="148"/>
      <c r="R36" s="56"/>
    </row>
    <row r="37" spans="1:18" ht="22.5" customHeight="1" x14ac:dyDescent="0.25">
      <c r="A37" s="56"/>
      <c r="B37" s="39"/>
      <c r="C37" s="142"/>
      <c r="D37" s="142"/>
      <c r="E37" s="142"/>
      <c r="F37" s="142"/>
      <c r="G37" s="142"/>
      <c r="H37" s="143"/>
      <c r="I37" s="58"/>
      <c r="J37" s="58"/>
      <c r="K37" s="148"/>
      <c r="L37" s="148"/>
      <c r="M37" s="148"/>
      <c r="N37" s="148"/>
      <c r="O37" s="148"/>
      <c r="P37" s="148"/>
      <c r="Q37" s="148"/>
      <c r="R37" s="56"/>
    </row>
    <row r="38" spans="1:18" ht="27.75" customHeight="1" thickBot="1" x14ac:dyDescent="0.3">
      <c r="A38" s="56"/>
      <c r="B38" s="39"/>
      <c r="C38" s="142"/>
      <c r="D38" s="142"/>
      <c r="E38" s="142"/>
      <c r="F38" s="142"/>
      <c r="G38" s="142"/>
      <c r="H38" s="143"/>
      <c r="I38" s="58"/>
      <c r="J38" s="58"/>
      <c r="K38" s="1" t="s">
        <v>7</v>
      </c>
      <c r="L38" s="118" t="s">
        <v>87</v>
      </c>
      <c r="M38" s="146"/>
      <c r="N38" s="146"/>
      <c r="O38" s="146"/>
      <c r="P38" s="204" t="str">
        <f>IF(SUM('Formularz C'!Q35:T35)&gt;0,SUM('Formularz C'!Q35:T35)," ")</f>
        <v xml:space="preserve"> </v>
      </c>
      <c r="Q38" s="204"/>
      <c r="R38" s="56"/>
    </row>
    <row r="39" spans="1:18" ht="29.25" customHeight="1" thickBot="1" x14ac:dyDescent="0.3">
      <c r="A39" s="56"/>
      <c r="B39" s="40"/>
      <c r="C39" s="144"/>
      <c r="D39" s="144"/>
      <c r="E39" s="144"/>
      <c r="F39" s="144"/>
      <c r="G39" s="144"/>
      <c r="H39" s="145"/>
      <c r="I39" s="58"/>
      <c r="J39" s="58"/>
      <c r="K39" s="1" t="s">
        <v>8</v>
      </c>
      <c r="L39" s="193" t="s">
        <v>80</v>
      </c>
      <c r="M39" s="194"/>
      <c r="N39" s="194"/>
      <c r="O39" s="195"/>
      <c r="P39" s="191" t="str">
        <f>IF(SUM(P33:Q38)&gt;0,SUM(P33:Q38)," ")</f>
        <v xml:space="preserve"> </v>
      </c>
      <c r="Q39" s="192"/>
      <c r="R39" s="56"/>
    </row>
    <row r="40" spans="1:18" ht="3.75" customHeight="1" x14ac:dyDescent="0.25">
      <c r="A40" s="56"/>
      <c r="B40" s="56"/>
      <c r="C40" s="57"/>
      <c r="D40" s="57"/>
      <c r="E40" s="57"/>
      <c r="F40" s="57"/>
      <c r="G40" s="57"/>
      <c r="H40" s="57"/>
      <c r="I40" s="57"/>
      <c r="J40" s="57"/>
      <c r="K40" s="57"/>
      <c r="L40" s="57"/>
      <c r="M40" s="57"/>
      <c r="N40" s="57"/>
      <c r="O40" s="57"/>
      <c r="P40" s="57"/>
      <c r="Q40" s="57"/>
      <c r="R40" s="56"/>
    </row>
    <row r="41" spans="1:18" ht="3.75" customHeight="1" x14ac:dyDescent="0.25">
      <c r="A41" s="56"/>
      <c r="B41" s="198" t="s">
        <v>107</v>
      </c>
      <c r="C41" s="199"/>
      <c r="D41" s="199"/>
      <c r="E41" s="199"/>
      <c r="F41" s="199"/>
      <c r="G41" s="199"/>
      <c r="H41" s="199"/>
      <c r="I41" s="199"/>
      <c r="J41" s="199"/>
      <c r="K41" s="199"/>
      <c r="L41" s="199"/>
      <c r="M41" s="199"/>
      <c r="N41" s="199"/>
      <c r="O41" s="199"/>
      <c r="P41" s="199"/>
      <c r="Q41" s="200"/>
      <c r="R41" s="56"/>
    </row>
    <row r="42" spans="1:18" ht="16.5" customHeight="1" x14ac:dyDescent="0.25">
      <c r="A42" s="56"/>
      <c r="B42" s="201"/>
      <c r="C42" s="169"/>
      <c r="D42" s="169"/>
      <c r="E42" s="169"/>
      <c r="F42" s="169"/>
      <c r="G42" s="169"/>
      <c r="H42" s="169"/>
      <c r="I42" s="169"/>
      <c r="J42" s="169"/>
      <c r="K42" s="169"/>
      <c r="L42" s="169"/>
      <c r="M42" s="169"/>
      <c r="N42" s="169"/>
      <c r="O42" s="169"/>
      <c r="P42" s="169"/>
      <c r="Q42" s="202"/>
      <c r="R42" s="56"/>
    </row>
    <row r="43" spans="1:18" ht="18" customHeight="1" x14ac:dyDescent="0.25">
      <c r="A43" s="56"/>
      <c r="B43" s="201"/>
      <c r="C43" s="169"/>
      <c r="D43" s="169"/>
      <c r="E43" s="169"/>
      <c r="F43" s="169"/>
      <c r="G43" s="169"/>
      <c r="H43" s="169"/>
      <c r="I43" s="169"/>
      <c r="J43" s="169"/>
      <c r="K43" s="169"/>
      <c r="L43" s="169"/>
      <c r="M43" s="169"/>
      <c r="N43" s="169"/>
      <c r="O43" s="169"/>
      <c r="P43" s="169"/>
      <c r="Q43" s="202"/>
      <c r="R43" s="56"/>
    </row>
    <row r="44" spans="1:18" ht="3.75" customHeight="1" x14ac:dyDescent="0.25">
      <c r="A44" s="56"/>
      <c r="B44" s="201"/>
      <c r="C44" s="169"/>
      <c r="D44" s="169"/>
      <c r="E44" s="169"/>
      <c r="F44" s="169"/>
      <c r="G44" s="169"/>
      <c r="H44" s="169"/>
      <c r="I44" s="169"/>
      <c r="J44" s="169"/>
      <c r="K44" s="169"/>
      <c r="L44" s="169"/>
      <c r="M44" s="169"/>
      <c r="N44" s="169"/>
      <c r="O44" s="169"/>
      <c r="P44" s="169"/>
      <c r="Q44" s="202"/>
      <c r="R44" s="56"/>
    </row>
    <row r="45" spans="1:18" ht="5.25" customHeight="1" x14ac:dyDescent="0.25">
      <c r="A45" s="56"/>
      <c r="B45" s="201"/>
      <c r="C45" s="169"/>
      <c r="D45" s="169"/>
      <c r="E45" s="169"/>
      <c r="F45" s="169"/>
      <c r="G45" s="169"/>
      <c r="H45" s="169"/>
      <c r="I45" s="169"/>
      <c r="J45" s="169"/>
      <c r="K45" s="169"/>
      <c r="L45" s="169"/>
      <c r="M45" s="169"/>
      <c r="N45" s="169"/>
      <c r="O45" s="169"/>
      <c r="P45" s="169"/>
      <c r="Q45" s="202"/>
      <c r="R45" s="56"/>
    </row>
    <row r="46" spans="1:18" ht="3.75" customHeight="1" x14ac:dyDescent="0.25">
      <c r="A46" s="56"/>
      <c r="B46" s="201"/>
      <c r="C46" s="169"/>
      <c r="D46" s="169"/>
      <c r="E46" s="169"/>
      <c r="F46" s="169"/>
      <c r="G46" s="169"/>
      <c r="H46" s="169"/>
      <c r="I46" s="169"/>
      <c r="J46" s="169"/>
      <c r="K46" s="169"/>
      <c r="L46" s="169"/>
      <c r="M46" s="169"/>
      <c r="N46" s="169"/>
      <c r="O46" s="169"/>
      <c r="P46" s="169"/>
      <c r="Q46" s="202"/>
      <c r="R46" s="56"/>
    </row>
    <row r="47" spans="1:18" x14ac:dyDescent="0.25">
      <c r="A47" s="56"/>
      <c r="B47" s="201"/>
      <c r="C47" s="169"/>
      <c r="D47" s="169"/>
      <c r="E47" s="169"/>
      <c r="F47" s="169"/>
      <c r="G47" s="169"/>
      <c r="H47" s="169"/>
      <c r="I47" s="169"/>
      <c r="J47" s="169"/>
      <c r="K47" s="169"/>
      <c r="L47" s="169"/>
      <c r="M47" s="169"/>
      <c r="N47" s="169"/>
      <c r="O47" s="169"/>
      <c r="P47" s="169"/>
      <c r="Q47" s="202"/>
      <c r="R47" s="56"/>
    </row>
    <row r="48" spans="1:18" ht="18" customHeight="1" x14ac:dyDescent="0.25">
      <c r="A48" s="56"/>
      <c r="B48" s="201"/>
      <c r="C48" s="169"/>
      <c r="D48" s="169"/>
      <c r="E48" s="169"/>
      <c r="F48" s="169"/>
      <c r="G48" s="169"/>
      <c r="H48" s="169"/>
      <c r="I48" s="169"/>
      <c r="J48" s="169"/>
      <c r="K48" s="169"/>
      <c r="L48" s="169"/>
      <c r="M48" s="169"/>
      <c r="N48" s="169"/>
      <c r="O48" s="169"/>
      <c r="P48" s="169"/>
      <c r="Q48" s="202"/>
      <c r="R48" s="56"/>
    </row>
    <row r="49" spans="1:18" ht="3.75" customHeight="1" x14ac:dyDescent="0.25">
      <c r="A49" s="56"/>
      <c r="B49" s="201"/>
      <c r="C49" s="169"/>
      <c r="D49" s="169"/>
      <c r="E49" s="169"/>
      <c r="F49" s="169"/>
      <c r="G49" s="169"/>
      <c r="H49" s="169"/>
      <c r="I49" s="169"/>
      <c r="J49" s="169"/>
      <c r="K49" s="169"/>
      <c r="L49" s="169"/>
      <c r="M49" s="169"/>
      <c r="N49" s="169"/>
      <c r="O49" s="169"/>
      <c r="P49" s="169"/>
      <c r="Q49" s="202"/>
      <c r="R49" s="56"/>
    </row>
    <row r="50" spans="1:18" ht="5.25" customHeight="1" x14ac:dyDescent="0.25">
      <c r="A50" s="56"/>
      <c r="B50" s="201"/>
      <c r="C50" s="169"/>
      <c r="D50" s="169"/>
      <c r="E50" s="169"/>
      <c r="F50" s="169"/>
      <c r="G50" s="169"/>
      <c r="H50" s="169"/>
      <c r="I50" s="169"/>
      <c r="J50" s="169"/>
      <c r="K50" s="169"/>
      <c r="L50" s="169"/>
      <c r="M50" s="169"/>
      <c r="N50" s="169"/>
      <c r="O50" s="169"/>
      <c r="P50" s="169"/>
      <c r="Q50" s="202"/>
      <c r="R50" s="56"/>
    </row>
    <row r="51" spans="1:18" ht="3.75" customHeight="1" x14ac:dyDescent="0.25">
      <c r="A51" s="56"/>
      <c r="B51" s="201"/>
      <c r="C51" s="169"/>
      <c r="D51" s="169"/>
      <c r="E51" s="169"/>
      <c r="F51" s="169"/>
      <c r="G51" s="169"/>
      <c r="H51" s="169"/>
      <c r="I51" s="169"/>
      <c r="J51" s="169"/>
      <c r="K51" s="169"/>
      <c r="L51" s="169"/>
      <c r="M51" s="169"/>
      <c r="N51" s="169"/>
      <c r="O51" s="169"/>
      <c r="P51" s="169"/>
      <c r="Q51" s="202"/>
      <c r="R51" s="56"/>
    </row>
    <row r="52" spans="1:18" ht="24.75" customHeight="1" x14ac:dyDescent="0.25">
      <c r="A52" s="56"/>
      <c r="B52" s="201"/>
      <c r="C52" s="169"/>
      <c r="D52" s="169"/>
      <c r="E52" s="169"/>
      <c r="F52" s="169"/>
      <c r="G52" s="169"/>
      <c r="H52" s="169"/>
      <c r="I52" s="169"/>
      <c r="J52" s="169"/>
      <c r="K52" s="169"/>
      <c r="L52" s="169"/>
      <c r="M52" s="169"/>
      <c r="N52" s="169"/>
      <c r="O52" s="169"/>
      <c r="P52" s="169"/>
      <c r="Q52" s="202"/>
      <c r="R52" s="56"/>
    </row>
    <row r="53" spans="1:18" ht="38.25" customHeight="1" x14ac:dyDescent="0.25">
      <c r="A53" s="56"/>
      <c r="B53" s="201"/>
      <c r="C53" s="169"/>
      <c r="D53" s="169"/>
      <c r="E53" s="169"/>
      <c r="F53" s="169"/>
      <c r="G53" s="169"/>
      <c r="H53" s="169"/>
      <c r="I53" s="169"/>
      <c r="J53" s="169"/>
      <c r="K53" s="169"/>
      <c r="L53" s="169"/>
      <c r="M53" s="169"/>
      <c r="N53" s="169"/>
      <c r="O53" s="169"/>
      <c r="P53" s="169"/>
      <c r="Q53" s="202"/>
      <c r="R53" s="56"/>
    </row>
    <row r="54" spans="1:18" ht="3.75" customHeight="1" x14ac:dyDescent="0.25">
      <c r="A54" s="56"/>
      <c r="B54" s="203"/>
      <c r="C54" s="155"/>
      <c r="D54" s="155"/>
      <c r="E54" s="155"/>
      <c r="F54" s="155"/>
      <c r="G54" s="155"/>
      <c r="H54" s="155"/>
      <c r="I54" s="155"/>
      <c r="J54" s="155"/>
      <c r="K54" s="155"/>
      <c r="L54" s="155"/>
      <c r="M54" s="155"/>
      <c r="N54" s="155"/>
      <c r="O54" s="155"/>
      <c r="P54" s="155"/>
      <c r="Q54" s="156"/>
      <c r="R54" s="56"/>
    </row>
    <row r="55" spans="1:18" ht="2.25" customHeight="1" x14ac:dyDescent="0.25">
      <c r="A55" s="56"/>
      <c r="B55" s="56"/>
      <c r="C55" s="56"/>
      <c r="D55" s="56"/>
      <c r="E55" s="56"/>
      <c r="F55" s="56"/>
      <c r="G55" s="56"/>
      <c r="H55" s="56"/>
      <c r="I55" s="56"/>
      <c r="J55" s="56"/>
      <c r="K55" s="56"/>
      <c r="L55" s="56"/>
      <c r="M55" s="56"/>
      <c r="N55" s="56"/>
      <c r="O55" s="56"/>
      <c r="P55" s="56"/>
      <c r="Q55" s="56"/>
      <c r="R55" s="56"/>
    </row>
    <row r="56" spans="1:18" ht="3" customHeight="1" x14ac:dyDescent="0.25">
      <c r="A56" s="56"/>
      <c r="B56" s="37"/>
      <c r="C56" s="45"/>
      <c r="D56" s="45"/>
      <c r="E56" s="45"/>
      <c r="F56" s="45"/>
      <c r="G56" s="45"/>
      <c r="H56" s="45"/>
      <c r="I56" s="45"/>
      <c r="J56" s="45"/>
      <c r="K56" s="45"/>
      <c r="L56" s="45"/>
      <c r="M56" s="45"/>
      <c r="N56" s="45"/>
      <c r="O56" s="45"/>
      <c r="P56" s="45"/>
      <c r="Q56" s="33"/>
      <c r="R56" s="56"/>
    </row>
    <row r="57" spans="1:18" ht="27.75" customHeight="1" x14ac:dyDescent="0.25">
      <c r="A57" s="56"/>
      <c r="B57" s="39"/>
      <c r="C57" s="196" t="s">
        <v>123</v>
      </c>
      <c r="D57" s="196"/>
      <c r="E57" s="196"/>
      <c r="F57" s="196"/>
      <c r="G57" s="196"/>
      <c r="H57" s="196"/>
      <c r="I57" s="196"/>
      <c r="J57" s="196"/>
      <c r="K57" s="196"/>
      <c r="L57" s="196"/>
      <c r="M57" s="196"/>
      <c r="N57" s="196"/>
      <c r="O57" s="196"/>
      <c r="P57" s="196"/>
      <c r="Q57" s="197"/>
      <c r="R57" s="56"/>
    </row>
    <row r="58" spans="1:18" ht="60.75" customHeight="1" x14ac:dyDescent="0.25">
      <c r="A58" s="56"/>
      <c r="B58" s="39"/>
      <c r="C58" s="196"/>
      <c r="D58" s="196"/>
      <c r="E58" s="196"/>
      <c r="F58" s="196"/>
      <c r="G58" s="196"/>
      <c r="H58" s="196"/>
      <c r="I58" s="196"/>
      <c r="J58" s="196"/>
      <c r="K58" s="196"/>
      <c r="L58" s="196"/>
      <c r="M58" s="196"/>
      <c r="N58" s="196"/>
      <c r="O58" s="196"/>
      <c r="P58" s="196"/>
      <c r="Q58" s="197"/>
      <c r="R58" s="56"/>
    </row>
    <row r="59" spans="1:18" ht="18.75" customHeight="1" x14ac:dyDescent="0.25">
      <c r="A59" s="56"/>
      <c r="B59" s="39"/>
      <c r="C59" s="6" t="s">
        <v>12</v>
      </c>
      <c r="D59" s="184"/>
      <c r="E59" s="185"/>
      <c r="F59" s="2"/>
      <c r="G59" s="25" t="s">
        <v>9</v>
      </c>
      <c r="H59" s="2"/>
      <c r="I59" s="2"/>
      <c r="J59" s="2"/>
      <c r="K59" s="188"/>
      <c r="L59" s="189"/>
      <c r="M59" s="189"/>
      <c r="N59" s="190"/>
      <c r="O59" s="186" t="s">
        <v>10</v>
      </c>
      <c r="P59" s="187"/>
      <c r="Q59" s="34"/>
      <c r="R59" s="56"/>
    </row>
    <row r="60" spans="1:18" ht="3.75" customHeight="1" x14ac:dyDescent="0.25">
      <c r="A60" s="56"/>
      <c r="B60" s="40"/>
      <c r="C60" s="42"/>
      <c r="D60" s="42"/>
      <c r="E60" s="42"/>
      <c r="F60" s="42"/>
      <c r="G60" s="42"/>
      <c r="H60" s="42"/>
      <c r="I60" s="42"/>
      <c r="J60" s="42"/>
      <c r="K60" s="42"/>
      <c r="L60" s="42"/>
      <c r="M60" s="42"/>
      <c r="N60" s="42"/>
      <c r="O60" s="42"/>
      <c r="P60" s="42"/>
      <c r="Q60" s="36"/>
      <c r="R60" s="56"/>
    </row>
    <row r="61" spans="1:18" ht="3" customHeight="1" thickBot="1" x14ac:dyDescent="0.3">
      <c r="A61" s="56"/>
      <c r="B61" s="56"/>
      <c r="C61" s="56"/>
      <c r="D61" s="56"/>
      <c r="E61" s="56"/>
      <c r="F61" s="56"/>
      <c r="G61" s="56"/>
      <c r="H61" s="56"/>
      <c r="I61" s="56"/>
      <c r="J61" s="56"/>
      <c r="K61" s="56"/>
      <c r="L61" s="56"/>
      <c r="M61" s="56"/>
      <c r="N61" s="56"/>
      <c r="O61" s="56"/>
      <c r="P61" s="56"/>
      <c r="Q61" s="56"/>
      <c r="R61" s="56"/>
    </row>
    <row r="62" spans="1:18" ht="24.75" customHeight="1" thickBot="1" x14ac:dyDescent="0.3">
      <c r="A62" s="56"/>
      <c r="B62" s="95" t="s">
        <v>106</v>
      </c>
      <c r="C62" s="181"/>
      <c r="D62" s="181"/>
      <c r="E62" s="181"/>
      <c r="F62" s="181"/>
      <c r="G62" s="181"/>
      <c r="H62" s="181"/>
      <c r="I62" s="181"/>
      <c r="J62" s="181"/>
      <c r="K62" s="181"/>
      <c r="L62" s="181"/>
      <c r="M62" s="181"/>
      <c r="N62" s="182"/>
      <c r="O62" s="182"/>
      <c r="P62" s="183"/>
      <c r="Q62" s="71" t="s">
        <v>11</v>
      </c>
      <c r="R62" s="56"/>
    </row>
    <row r="63" spans="1:18" ht="3.75" customHeight="1" x14ac:dyDescent="0.25">
      <c r="A63" s="56"/>
      <c r="B63" s="56"/>
      <c r="C63" s="56"/>
      <c r="D63" s="56"/>
      <c r="E63" s="56"/>
      <c r="F63" s="56"/>
      <c r="G63" s="56"/>
      <c r="H63" s="56"/>
      <c r="I63" s="56"/>
      <c r="J63" s="56"/>
      <c r="K63" s="56"/>
      <c r="L63" s="56"/>
      <c r="M63" s="56"/>
      <c r="N63" s="56"/>
      <c r="O63" s="56"/>
      <c r="P63" s="56"/>
      <c r="Q63" s="56"/>
      <c r="R63" s="56"/>
    </row>
  </sheetData>
  <sheetProtection algorithmName="SHA-512" hashValue="wZ7ewcyWiOFCpdFpUO9fvCMsN2pDJ7hUXk0oQ9UBsxYRrq7knhEbZ6eq02z+kGXZZSv1iF77HVpNsK69KLnVTA==" saltValue="0EjJg3TA27PuYzDwVsvJ5Q==" spinCount="100000" sheet="1" objects="1" scenarios="1"/>
  <mergeCells count="55">
    <mergeCell ref="B24:C24"/>
    <mergeCell ref="G26:Q26"/>
    <mergeCell ref="B26:F26"/>
    <mergeCell ref="N25:Q25"/>
    <mergeCell ref="D25:G25"/>
    <mergeCell ref="D24:Q24"/>
    <mergeCell ref="C3:Q3"/>
    <mergeCell ref="C4:Q4"/>
    <mergeCell ref="C8:Q8"/>
    <mergeCell ref="G20:L20"/>
    <mergeCell ref="M20:Q20"/>
    <mergeCell ref="D11:Q15"/>
    <mergeCell ref="C16:Q16"/>
    <mergeCell ref="G17:Q17"/>
    <mergeCell ref="C17:F17"/>
    <mergeCell ref="B18:Q18"/>
    <mergeCell ref="B19:C19"/>
    <mergeCell ref="D19:Q19"/>
    <mergeCell ref="D20:E20"/>
    <mergeCell ref="B27:C27"/>
    <mergeCell ref="D27:E27"/>
    <mergeCell ref="F27:K27"/>
    <mergeCell ref="O27:Q27"/>
    <mergeCell ref="B62:P62"/>
    <mergeCell ref="D59:E59"/>
    <mergeCell ref="O59:P59"/>
    <mergeCell ref="K59:N59"/>
    <mergeCell ref="P39:Q39"/>
    <mergeCell ref="L39:O39"/>
    <mergeCell ref="C57:Q58"/>
    <mergeCell ref="B41:Q54"/>
    <mergeCell ref="L36:O37"/>
    <mergeCell ref="P36:Q37"/>
    <mergeCell ref="P38:Q38"/>
    <mergeCell ref="L35:O35"/>
    <mergeCell ref="B21:C21"/>
    <mergeCell ref="D21:L21"/>
    <mergeCell ref="N21:Q21"/>
    <mergeCell ref="B22:C22"/>
    <mergeCell ref="D22:Q22"/>
    <mergeCell ref="L28:Q28"/>
    <mergeCell ref="M29:N29"/>
    <mergeCell ref="O29:Q29"/>
    <mergeCell ref="D29:L29"/>
    <mergeCell ref="H25:M25"/>
    <mergeCell ref="P35:Q35"/>
    <mergeCell ref="C32:H39"/>
    <mergeCell ref="L38:O38"/>
    <mergeCell ref="L34:O34"/>
    <mergeCell ref="K36:K37"/>
    <mergeCell ref="L32:O32"/>
    <mergeCell ref="L33:O33"/>
    <mergeCell ref="P32:Q32"/>
    <mergeCell ref="P33:Q33"/>
    <mergeCell ref="P34:Q34"/>
  </mergeCells>
  <pageMargins left="0.19685039370078741" right="0.19685039370078741" top="0.35433070866141736" bottom="0.35433070866141736"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5"/>
  <sheetViews>
    <sheetView showGridLines="0" zoomScale="80" zoomScaleNormal="80" workbookViewId="0">
      <selection activeCell="X20" sqref="X20"/>
    </sheetView>
  </sheetViews>
  <sheetFormatPr defaultColWidth="9.140625" defaultRowHeight="15" x14ac:dyDescent="0.25"/>
  <cols>
    <col min="1" max="1" width="0.42578125" style="2" customWidth="1"/>
    <col min="2" max="2" width="5.140625" style="2" customWidth="1"/>
    <col min="3" max="3" width="8.140625" style="2" customWidth="1"/>
    <col min="4" max="4" width="25" style="2" customWidth="1"/>
    <col min="5" max="5" width="5.28515625" style="2" customWidth="1"/>
    <col min="6" max="6" width="4.140625" style="2" customWidth="1"/>
    <col min="7" max="7" width="0.85546875" style="2" customWidth="1"/>
    <col min="8" max="8" width="0.7109375" style="2" customWidth="1"/>
    <col min="9" max="10" width="0.5703125" style="2" customWidth="1"/>
    <col min="11" max="12" width="4.85546875" style="2" customWidth="1"/>
    <col min="13" max="13" width="5.7109375" style="2" customWidth="1"/>
    <col min="14" max="14" width="12" style="2" customWidth="1"/>
    <col min="15" max="15" width="10.140625" style="2" customWidth="1"/>
    <col min="16" max="16" width="10.5703125" style="2" customWidth="1"/>
    <col min="17" max="17" width="0.5703125" style="2" customWidth="1"/>
    <col min="18" max="18" width="0.42578125" style="2" hidden="1" customWidth="1"/>
    <col min="19" max="16384" width="9.140625" style="2"/>
  </cols>
  <sheetData>
    <row r="1" spans="1:18" ht="4.5" customHeight="1" x14ac:dyDescent="0.25">
      <c r="A1" s="59"/>
      <c r="B1" s="59"/>
      <c r="C1" s="59"/>
      <c r="D1" s="59"/>
      <c r="E1" s="59"/>
      <c r="F1" s="59"/>
      <c r="G1" s="59"/>
      <c r="H1" s="59"/>
      <c r="I1" s="59"/>
      <c r="J1" s="59"/>
      <c r="K1" s="59"/>
      <c r="L1" s="59"/>
      <c r="M1" s="59"/>
      <c r="N1" s="59"/>
      <c r="O1" s="59"/>
      <c r="P1" s="59"/>
      <c r="Q1" s="59"/>
    </row>
    <row r="2" spans="1:18" ht="2.25" customHeight="1" x14ac:dyDescent="0.25">
      <c r="A2" s="59"/>
      <c r="B2" s="50"/>
      <c r="C2" s="51"/>
      <c r="D2" s="51"/>
      <c r="E2" s="51"/>
      <c r="F2" s="51"/>
      <c r="G2" s="51"/>
      <c r="H2" s="51"/>
      <c r="I2" s="51"/>
      <c r="J2" s="51"/>
      <c r="K2" s="51"/>
      <c r="L2" s="51"/>
      <c r="M2" s="51"/>
      <c r="N2" s="51"/>
      <c r="O2" s="51"/>
      <c r="P2" s="52"/>
      <c r="Q2" s="59"/>
    </row>
    <row r="3" spans="1:18" ht="30" customHeight="1" x14ac:dyDescent="0.25">
      <c r="A3" s="59"/>
      <c r="B3" s="126" t="s">
        <v>124</v>
      </c>
      <c r="C3" s="126"/>
      <c r="D3" s="126"/>
      <c r="E3" s="126"/>
      <c r="F3" s="126"/>
      <c r="G3" s="126"/>
      <c r="H3" s="126"/>
      <c r="I3" s="126"/>
      <c r="J3" s="126"/>
      <c r="K3" s="126"/>
      <c r="L3" s="126"/>
      <c r="M3" s="126"/>
      <c r="N3" s="126"/>
      <c r="O3" s="126"/>
      <c r="P3" s="127"/>
      <c r="Q3" s="59"/>
    </row>
    <row r="4" spans="1:18" ht="19.5" customHeight="1" x14ac:dyDescent="0.25">
      <c r="A4" s="59"/>
      <c r="B4" s="128" t="s">
        <v>104</v>
      </c>
      <c r="C4" s="128"/>
      <c r="D4" s="128"/>
      <c r="E4" s="128"/>
      <c r="F4" s="128"/>
      <c r="G4" s="128"/>
      <c r="H4" s="128"/>
      <c r="I4" s="128"/>
      <c r="J4" s="128"/>
      <c r="K4" s="128"/>
      <c r="L4" s="128"/>
      <c r="M4" s="128"/>
      <c r="N4" s="128"/>
      <c r="O4" s="128"/>
      <c r="P4" s="129"/>
      <c r="Q4" s="59"/>
    </row>
    <row r="5" spans="1:18" ht="3" customHeight="1" x14ac:dyDescent="0.25">
      <c r="A5" s="59"/>
      <c r="B5" s="53"/>
      <c r="C5" s="54"/>
      <c r="D5" s="54"/>
      <c r="E5" s="54"/>
      <c r="F5" s="54"/>
      <c r="G5" s="54"/>
      <c r="H5" s="54"/>
      <c r="I5" s="54"/>
      <c r="J5" s="54"/>
      <c r="K5" s="54"/>
      <c r="L5" s="54"/>
      <c r="M5" s="54"/>
      <c r="N5" s="54"/>
      <c r="O5" s="54"/>
      <c r="P5" s="55"/>
      <c r="Q5" s="59"/>
    </row>
    <row r="6" spans="1:18" ht="6" customHeight="1" x14ac:dyDescent="0.25">
      <c r="A6" s="59"/>
      <c r="B6" s="58"/>
      <c r="C6" s="58"/>
      <c r="D6" s="58"/>
      <c r="E6" s="58"/>
      <c r="F6" s="58"/>
      <c r="G6" s="58"/>
      <c r="H6" s="58"/>
      <c r="I6" s="58"/>
      <c r="J6" s="58"/>
      <c r="K6" s="58"/>
      <c r="L6" s="58"/>
      <c r="M6" s="58"/>
      <c r="N6" s="58"/>
      <c r="O6" s="58"/>
      <c r="P6" s="58"/>
      <c r="Q6" s="59"/>
    </row>
    <row r="7" spans="1:18" ht="4.5" customHeight="1" x14ac:dyDescent="0.25">
      <c r="A7" s="59"/>
      <c r="B7" s="46"/>
      <c r="C7" s="29"/>
      <c r="D7" s="29"/>
      <c r="E7" s="29"/>
      <c r="F7" s="29"/>
      <c r="G7" s="29"/>
      <c r="H7" s="29"/>
      <c r="I7" s="29"/>
      <c r="J7" s="29"/>
      <c r="K7" s="29"/>
      <c r="L7" s="29"/>
      <c r="M7" s="29"/>
      <c r="N7" s="29"/>
      <c r="O7" s="29"/>
      <c r="P7" s="30"/>
      <c r="Q7" s="58"/>
      <c r="R7" s="3"/>
    </row>
    <row r="8" spans="1:18" ht="21" customHeight="1" x14ac:dyDescent="0.25">
      <c r="A8" s="59"/>
      <c r="B8" s="109" t="s">
        <v>13</v>
      </c>
      <c r="C8" s="110"/>
      <c r="D8" s="110"/>
      <c r="E8" s="110"/>
      <c r="F8" s="110"/>
      <c r="G8" s="110"/>
      <c r="H8" s="110"/>
      <c r="I8" s="110"/>
      <c r="J8" s="110"/>
      <c r="K8" s="110"/>
      <c r="L8" s="110"/>
      <c r="M8" s="110"/>
      <c r="N8" s="110"/>
      <c r="O8" s="110"/>
      <c r="P8" s="111"/>
      <c r="Q8" s="61"/>
      <c r="R8" s="27"/>
    </row>
    <row r="9" spans="1:18" ht="5.25" customHeight="1" x14ac:dyDescent="0.25">
      <c r="A9" s="59"/>
      <c r="B9" s="47"/>
      <c r="C9" s="48"/>
      <c r="D9" s="48"/>
      <c r="E9" s="48"/>
      <c r="F9" s="48"/>
      <c r="G9" s="48"/>
      <c r="H9" s="48"/>
      <c r="I9" s="48"/>
      <c r="J9" s="48"/>
      <c r="K9" s="48"/>
      <c r="L9" s="48"/>
      <c r="M9" s="48"/>
      <c r="N9" s="48"/>
      <c r="O9" s="48"/>
      <c r="P9" s="49"/>
      <c r="Q9" s="60"/>
      <c r="R9" s="4"/>
    </row>
    <row r="10" spans="1:18" ht="6.75" customHeight="1" x14ac:dyDescent="0.25">
      <c r="A10" s="59"/>
      <c r="B10" s="58"/>
      <c r="C10" s="58"/>
      <c r="D10" s="58"/>
      <c r="E10" s="58"/>
      <c r="F10" s="58"/>
      <c r="G10" s="58"/>
      <c r="H10" s="58"/>
      <c r="I10" s="58"/>
      <c r="J10" s="58"/>
      <c r="K10" s="58"/>
      <c r="L10" s="58"/>
      <c r="M10" s="58"/>
      <c r="N10" s="58"/>
      <c r="O10" s="58"/>
      <c r="P10" s="58"/>
      <c r="Q10" s="59"/>
    </row>
    <row r="11" spans="1:18" ht="26.25" customHeight="1" x14ac:dyDescent="0.25">
      <c r="A11" s="59"/>
      <c r="B11" s="12" t="s">
        <v>11</v>
      </c>
      <c r="C11" s="130" t="s">
        <v>55</v>
      </c>
      <c r="D11" s="130"/>
      <c r="E11" s="130"/>
      <c r="F11" s="130"/>
      <c r="G11" s="130"/>
      <c r="H11" s="130"/>
      <c r="I11" s="130"/>
      <c r="J11" s="130"/>
      <c r="K11" s="130"/>
      <c r="L11" s="130"/>
      <c r="M11" s="130"/>
      <c r="N11" s="130"/>
      <c r="O11" s="130"/>
      <c r="P11" s="130"/>
      <c r="Q11" s="59"/>
    </row>
    <row r="12" spans="1:18" ht="3.75" customHeight="1" x14ac:dyDescent="0.25">
      <c r="A12" s="59"/>
      <c r="B12" s="60"/>
      <c r="C12" s="60"/>
      <c r="D12" s="60"/>
      <c r="E12" s="60"/>
      <c r="F12" s="60"/>
      <c r="G12" s="60"/>
      <c r="H12" s="60"/>
      <c r="I12" s="60"/>
      <c r="J12" s="60"/>
      <c r="K12" s="60"/>
      <c r="L12" s="60"/>
      <c r="M12" s="60"/>
      <c r="N12" s="60"/>
      <c r="O12" s="60"/>
      <c r="P12" s="60"/>
      <c r="Q12" s="59"/>
    </row>
    <row r="13" spans="1:18" ht="21" customHeight="1" x14ac:dyDescent="0.25">
      <c r="A13" s="59"/>
      <c r="B13" s="131" t="s">
        <v>56</v>
      </c>
      <c r="C13" s="132"/>
      <c r="D13" s="132"/>
      <c r="E13" s="132"/>
      <c r="F13" s="133"/>
      <c r="G13" s="57"/>
      <c r="H13" s="57"/>
      <c r="I13" s="59"/>
      <c r="J13" s="59"/>
      <c r="K13" s="113" t="s">
        <v>14</v>
      </c>
      <c r="L13" s="134"/>
      <c r="M13" s="134"/>
      <c r="N13" s="134"/>
      <c r="O13" s="134"/>
      <c r="P13" s="135"/>
      <c r="Q13" s="59"/>
    </row>
    <row r="14" spans="1:18" ht="32.25" customHeight="1" x14ac:dyDescent="0.25">
      <c r="A14" s="59"/>
      <c r="B14" s="118" t="s">
        <v>57</v>
      </c>
      <c r="C14" s="118"/>
      <c r="D14" s="118"/>
      <c r="E14" s="119">
        <v>1</v>
      </c>
      <c r="F14" s="120"/>
      <c r="G14" s="58"/>
      <c r="H14" s="58"/>
      <c r="I14" s="64"/>
      <c r="J14" s="64"/>
      <c r="K14" s="125" t="s">
        <v>116</v>
      </c>
      <c r="L14" s="125"/>
      <c r="M14" s="118"/>
      <c r="N14" s="7" t="s">
        <v>28</v>
      </c>
      <c r="O14" s="7" t="s">
        <v>26</v>
      </c>
      <c r="P14" s="7" t="s">
        <v>20</v>
      </c>
      <c r="Q14" s="59"/>
    </row>
    <row r="15" spans="1:18" ht="26.25" customHeight="1" x14ac:dyDescent="0.25">
      <c r="A15" s="59"/>
      <c r="B15" s="118" t="s">
        <v>58</v>
      </c>
      <c r="C15" s="118"/>
      <c r="D15" s="118"/>
      <c r="E15" s="119"/>
      <c r="F15" s="120"/>
      <c r="G15" s="58"/>
      <c r="H15" s="58"/>
      <c r="I15" s="59"/>
      <c r="J15" s="59"/>
      <c r="K15" s="102" t="s">
        <v>16</v>
      </c>
      <c r="L15" s="102"/>
      <c r="M15" s="123"/>
      <c r="N15" s="8">
        <v>690</v>
      </c>
      <c r="O15" s="22"/>
      <c r="P15" s="8" t="str">
        <f>IF(N15*O15&gt;0,N15*O15," ")</f>
        <v xml:space="preserve"> </v>
      </c>
      <c r="Q15" s="59"/>
    </row>
    <row r="16" spans="1:18" ht="26.25" customHeight="1" x14ac:dyDescent="0.25">
      <c r="A16" s="59"/>
      <c r="B16" s="118" t="s">
        <v>59</v>
      </c>
      <c r="C16" s="118"/>
      <c r="D16" s="118"/>
      <c r="E16" s="119"/>
      <c r="F16" s="120"/>
      <c r="G16" s="58"/>
      <c r="H16" s="58"/>
      <c r="I16" s="59"/>
      <c r="J16" s="59"/>
      <c r="K16" s="102" t="s">
        <v>38</v>
      </c>
      <c r="L16" s="102"/>
      <c r="M16" s="123"/>
      <c r="N16" s="8">
        <v>1050</v>
      </c>
      <c r="O16" s="22"/>
      <c r="P16" s="8" t="str">
        <f>IF(N16*O16&gt;0,N16*O16," ")</f>
        <v xml:space="preserve"> </v>
      </c>
      <c r="Q16" s="59"/>
    </row>
    <row r="17" spans="1:17" ht="26.25" customHeight="1" x14ac:dyDescent="0.25">
      <c r="A17" s="59"/>
      <c r="B17" s="118" t="s">
        <v>60</v>
      </c>
      <c r="C17" s="118"/>
      <c r="D17" s="118"/>
      <c r="E17" s="119"/>
      <c r="F17" s="120"/>
      <c r="G17" s="58"/>
      <c r="H17" s="58"/>
      <c r="I17" s="59"/>
      <c r="J17" s="59"/>
      <c r="K17" s="102" t="s">
        <v>65</v>
      </c>
      <c r="L17" s="102"/>
      <c r="M17" s="123"/>
      <c r="N17" s="8">
        <v>1630</v>
      </c>
      <c r="O17" s="22"/>
      <c r="P17" s="8" t="str">
        <f t="shared" ref="P17:P20" si="0">IF(N17*O17&gt;0,N17*O17," ")</f>
        <v xml:space="preserve"> </v>
      </c>
      <c r="Q17" s="59"/>
    </row>
    <row r="18" spans="1:17" ht="26.25" customHeight="1" x14ac:dyDescent="0.25">
      <c r="A18" s="59"/>
      <c r="B18" s="118" t="s">
        <v>61</v>
      </c>
      <c r="C18" s="118"/>
      <c r="D18" s="118"/>
      <c r="E18" s="119"/>
      <c r="F18" s="120"/>
      <c r="G18" s="58"/>
      <c r="H18" s="58"/>
      <c r="I18" s="59"/>
      <c r="J18" s="59"/>
      <c r="K18" s="102" t="s">
        <v>66</v>
      </c>
      <c r="L18" s="102"/>
      <c r="M18" s="123"/>
      <c r="N18" s="8">
        <v>2820</v>
      </c>
      <c r="O18" s="22"/>
      <c r="P18" s="8" t="str">
        <f t="shared" si="0"/>
        <v xml:space="preserve"> </v>
      </c>
      <c r="Q18" s="59"/>
    </row>
    <row r="19" spans="1:17" ht="26.25" customHeight="1" x14ac:dyDescent="0.25">
      <c r="A19" s="59"/>
      <c r="B19" s="118" t="s">
        <v>62</v>
      </c>
      <c r="C19" s="118"/>
      <c r="D19" s="118"/>
      <c r="E19" s="119"/>
      <c r="F19" s="120"/>
      <c r="G19" s="58"/>
      <c r="H19" s="58"/>
      <c r="I19" s="59"/>
      <c r="J19" s="59"/>
      <c r="K19" s="102" t="s">
        <v>67</v>
      </c>
      <c r="L19" s="102"/>
      <c r="M19" s="123"/>
      <c r="N19" s="8">
        <v>6000</v>
      </c>
      <c r="O19" s="22"/>
      <c r="P19" s="8" t="str">
        <f t="shared" si="0"/>
        <v xml:space="preserve"> </v>
      </c>
      <c r="Q19" s="59"/>
    </row>
    <row r="20" spans="1:17" ht="26.25" customHeight="1" thickBot="1" x14ac:dyDescent="0.3">
      <c r="A20" s="59"/>
      <c r="B20" s="118" t="s">
        <v>63</v>
      </c>
      <c r="C20" s="118"/>
      <c r="D20" s="118"/>
      <c r="E20" s="119"/>
      <c r="F20" s="120"/>
      <c r="G20" s="58"/>
      <c r="H20" s="58"/>
      <c r="I20" s="59"/>
      <c r="J20" s="59"/>
      <c r="K20" s="102" t="s">
        <v>68</v>
      </c>
      <c r="L20" s="102"/>
      <c r="M20" s="123"/>
      <c r="N20" s="8">
        <v>10300</v>
      </c>
      <c r="O20" s="24"/>
      <c r="P20" s="13" t="str">
        <f t="shared" si="0"/>
        <v xml:space="preserve"> </v>
      </c>
      <c r="Q20" s="59"/>
    </row>
    <row r="21" spans="1:17" ht="21" customHeight="1" thickBot="1" x14ac:dyDescent="0.3">
      <c r="A21" s="59"/>
      <c r="B21" s="118" t="s">
        <v>64</v>
      </c>
      <c r="C21" s="118"/>
      <c r="D21" s="118"/>
      <c r="E21" s="119"/>
      <c r="F21" s="120"/>
      <c r="G21" s="58"/>
      <c r="H21" s="58"/>
      <c r="I21" s="58"/>
      <c r="J21" s="58"/>
      <c r="K21" s="112" t="s">
        <v>25</v>
      </c>
      <c r="L21" s="112"/>
      <c r="M21" s="112"/>
      <c r="N21" s="112"/>
      <c r="O21" s="124"/>
      <c r="P21" s="14" t="str">
        <f>IF(SUM(P15:P20)&gt;0,SUM(P15:P20)," ")</f>
        <v xml:space="preserve"> </v>
      </c>
      <c r="Q21" s="59"/>
    </row>
    <row r="22" spans="1:17" ht="21" customHeight="1" x14ac:dyDescent="0.25">
      <c r="A22" s="59"/>
      <c r="B22" s="93" t="s">
        <v>125</v>
      </c>
      <c r="C22" s="94"/>
      <c r="D22" s="94"/>
      <c r="E22" s="94"/>
      <c r="F22" s="94"/>
      <c r="G22" s="94"/>
      <c r="H22" s="94"/>
      <c r="I22" s="94"/>
      <c r="J22" s="94"/>
      <c r="K22" s="94"/>
      <c r="L22" s="94"/>
      <c r="M22" s="94"/>
      <c r="N22" s="94"/>
      <c r="O22" s="94"/>
      <c r="P22" s="94"/>
      <c r="Q22" s="59"/>
    </row>
    <row r="23" spans="1:17" ht="29.25" customHeight="1" x14ac:dyDescent="0.25">
      <c r="A23" s="59"/>
      <c r="B23" s="11" t="s">
        <v>34</v>
      </c>
      <c r="C23" s="121" t="s">
        <v>69</v>
      </c>
      <c r="D23" s="122"/>
      <c r="E23" s="122"/>
      <c r="F23" s="122"/>
      <c r="G23" s="122"/>
      <c r="H23" s="122"/>
      <c r="I23" s="122"/>
      <c r="J23" s="122"/>
      <c r="K23" s="122"/>
      <c r="L23" s="122"/>
      <c r="M23" s="122"/>
      <c r="N23" s="122"/>
      <c r="O23" s="122"/>
      <c r="P23" s="122"/>
      <c r="Q23" s="62"/>
    </row>
    <row r="24" spans="1:17" ht="3.75" customHeight="1" x14ac:dyDescent="0.25">
      <c r="A24" s="59"/>
      <c r="B24" s="60"/>
      <c r="C24" s="60"/>
      <c r="D24" s="60"/>
      <c r="E24" s="60"/>
      <c r="F24" s="60"/>
      <c r="G24" s="60"/>
      <c r="H24" s="60"/>
      <c r="I24" s="60"/>
      <c r="J24" s="60"/>
      <c r="K24" s="60"/>
      <c r="L24" s="60"/>
      <c r="M24" s="60"/>
      <c r="N24" s="60"/>
      <c r="O24" s="60"/>
      <c r="P24" s="60"/>
      <c r="Q24" s="59"/>
    </row>
    <row r="25" spans="1:17" ht="26.25" customHeight="1" x14ac:dyDescent="0.25">
      <c r="A25" s="59"/>
      <c r="B25" s="113" t="s">
        <v>14</v>
      </c>
      <c r="C25" s="114"/>
      <c r="D25" s="114"/>
      <c r="E25" s="114"/>
      <c r="F25" s="114"/>
      <c r="G25" s="114"/>
      <c r="H25" s="114"/>
      <c r="I25" s="114"/>
      <c r="J25" s="114"/>
      <c r="K25" s="114"/>
      <c r="L25" s="114"/>
      <c r="M25" s="114"/>
      <c r="N25" s="114"/>
      <c r="O25" s="114"/>
      <c r="P25" s="115"/>
      <c r="Q25" s="59"/>
    </row>
    <row r="26" spans="1:17" ht="35.25" customHeight="1" x14ac:dyDescent="0.25">
      <c r="A26" s="59"/>
      <c r="B26" s="112" t="s">
        <v>15</v>
      </c>
      <c r="C26" s="103"/>
      <c r="D26" s="103"/>
      <c r="E26" s="112" t="s">
        <v>71</v>
      </c>
      <c r="F26" s="103"/>
      <c r="G26" s="103"/>
      <c r="H26" s="103"/>
      <c r="I26" s="103"/>
      <c r="J26" s="103"/>
      <c r="K26" s="103"/>
      <c r="L26" s="112" t="s">
        <v>70</v>
      </c>
      <c r="M26" s="103"/>
      <c r="N26" s="103"/>
      <c r="O26" s="112" t="s">
        <v>20</v>
      </c>
      <c r="P26" s="103"/>
      <c r="Q26" s="59"/>
    </row>
    <row r="27" spans="1:17" ht="19.5" customHeight="1" x14ac:dyDescent="0.25">
      <c r="A27" s="59"/>
      <c r="B27" s="102" t="s">
        <v>16</v>
      </c>
      <c r="C27" s="103"/>
      <c r="D27" s="103"/>
      <c r="E27" s="102">
        <v>600</v>
      </c>
      <c r="F27" s="103"/>
      <c r="G27" s="103"/>
      <c r="H27" s="103"/>
      <c r="I27" s="103"/>
      <c r="J27" s="103"/>
      <c r="K27" s="103"/>
      <c r="L27" s="105"/>
      <c r="M27" s="105"/>
      <c r="N27" s="105"/>
      <c r="O27" s="102" t="str">
        <f>IF(E27*L27&gt;0,E27*L27," ")</f>
        <v xml:space="preserve"> </v>
      </c>
      <c r="P27" s="106"/>
      <c r="Q27" s="59"/>
    </row>
    <row r="28" spans="1:17" ht="19.5" customHeight="1" x14ac:dyDescent="0.25">
      <c r="A28" s="59"/>
      <c r="B28" s="102" t="s">
        <v>38</v>
      </c>
      <c r="C28" s="103"/>
      <c r="D28" s="103"/>
      <c r="E28" s="104">
        <v>860</v>
      </c>
      <c r="F28" s="103"/>
      <c r="G28" s="103"/>
      <c r="H28" s="103"/>
      <c r="I28" s="103"/>
      <c r="J28" s="103"/>
      <c r="K28" s="103"/>
      <c r="L28" s="105"/>
      <c r="M28" s="105"/>
      <c r="N28" s="105"/>
      <c r="O28" s="102" t="str">
        <f t="shared" ref="O28:O30" si="1">IF(E28*L28&gt;0,E28*L28," ")</f>
        <v xml:space="preserve"> </v>
      </c>
      <c r="P28" s="106"/>
      <c r="Q28" s="59"/>
    </row>
    <row r="29" spans="1:17" ht="19.5" customHeight="1" x14ac:dyDescent="0.25">
      <c r="A29" s="59"/>
      <c r="B29" s="102" t="s">
        <v>39</v>
      </c>
      <c r="C29" s="103"/>
      <c r="D29" s="103"/>
      <c r="E29" s="104">
        <v>1430</v>
      </c>
      <c r="F29" s="103"/>
      <c r="G29" s="103"/>
      <c r="H29" s="103"/>
      <c r="I29" s="103"/>
      <c r="J29" s="103"/>
      <c r="K29" s="103"/>
      <c r="L29" s="105"/>
      <c r="M29" s="105"/>
      <c r="N29" s="105"/>
      <c r="O29" s="102" t="str">
        <f t="shared" si="1"/>
        <v xml:space="preserve"> </v>
      </c>
      <c r="P29" s="106"/>
      <c r="Q29" s="59"/>
    </row>
    <row r="30" spans="1:17" ht="19.5" customHeight="1" thickBot="1" x14ac:dyDescent="0.3">
      <c r="A30" s="59"/>
      <c r="B30" s="102" t="s">
        <v>40</v>
      </c>
      <c r="C30" s="103"/>
      <c r="D30" s="103"/>
      <c r="E30" s="104">
        <v>1930</v>
      </c>
      <c r="F30" s="103"/>
      <c r="G30" s="103"/>
      <c r="H30" s="103"/>
      <c r="I30" s="103"/>
      <c r="J30" s="103"/>
      <c r="K30" s="103"/>
      <c r="L30" s="105"/>
      <c r="M30" s="105"/>
      <c r="N30" s="105"/>
      <c r="O30" s="107" t="str">
        <f t="shared" si="1"/>
        <v xml:space="preserve"> </v>
      </c>
      <c r="P30" s="108"/>
      <c r="Q30" s="59"/>
    </row>
    <row r="31" spans="1:17" ht="19.5" customHeight="1" thickBot="1" x14ac:dyDescent="0.3">
      <c r="A31" s="59"/>
      <c r="B31" s="98" t="s">
        <v>25</v>
      </c>
      <c r="C31" s="98"/>
      <c r="D31" s="98"/>
      <c r="E31" s="98"/>
      <c r="F31" s="98"/>
      <c r="G31" s="98"/>
      <c r="H31" s="98"/>
      <c r="I31" s="98"/>
      <c r="J31" s="98"/>
      <c r="K31" s="98"/>
      <c r="L31" s="98"/>
      <c r="M31" s="98"/>
      <c r="N31" s="99"/>
      <c r="O31" s="100" t="str">
        <f>IF(SUM(O27:P30)&gt;0,SUM(O27:P30)," ")</f>
        <v xml:space="preserve"> </v>
      </c>
      <c r="P31" s="101"/>
      <c r="Q31" s="59"/>
    </row>
    <row r="32" spans="1:17" ht="15" customHeight="1" x14ac:dyDescent="0.25">
      <c r="A32" s="59"/>
      <c r="B32" s="93"/>
      <c r="C32" s="94"/>
      <c r="D32" s="94"/>
      <c r="E32" s="94"/>
      <c r="F32" s="94"/>
      <c r="G32" s="94"/>
      <c r="H32" s="94"/>
      <c r="I32" s="94"/>
      <c r="J32" s="94"/>
      <c r="K32" s="94"/>
      <c r="L32" s="94"/>
      <c r="M32" s="94"/>
      <c r="N32" s="94"/>
      <c r="O32" s="94"/>
      <c r="P32" s="94"/>
      <c r="Q32" s="59"/>
    </row>
    <row r="33" spans="1:18" ht="30.75" customHeight="1" x14ac:dyDescent="0.25">
      <c r="A33" s="59"/>
      <c r="B33" s="28" t="s">
        <v>52</v>
      </c>
      <c r="C33" s="116" t="s">
        <v>72</v>
      </c>
      <c r="D33" s="117"/>
      <c r="E33" s="117"/>
      <c r="F33" s="117"/>
      <c r="G33" s="117"/>
      <c r="H33" s="117"/>
      <c r="I33" s="117"/>
      <c r="J33" s="117"/>
      <c r="K33" s="117"/>
      <c r="L33" s="117"/>
      <c r="M33" s="117"/>
      <c r="N33" s="117"/>
      <c r="O33" s="117"/>
      <c r="P33" s="117"/>
      <c r="Q33" s="59"/>
    </row>
    <row r="34" spans="1:18" ht="3.75" customHeight="1" x14ac:dyDescent="0.25">
      <c r="A34" s="59"/>
      <c r="B34" s="60"/>
      <c r="C34" s="60"/>
      <c r="D34" s="60"/>
      <c r="E34" s="60"/>
      <c r="F34" s="60"/>
      <c r="G34" s="60"/>
      <c r="H34" s="60"/>
      <c r="I34" s="60"/>
      <c r="J34" s="60"/>
      <c r="K34" s="60"/>
      <c r="L34" s="60"/>
      <c r="M34" s="60"/>
      <c r="N34" s="60"/>
      <c r="O34" s="60"/>
      <c r="P34" s="60"/>
      <c r="Q34" s="59"/>
    </row>
    <row r="35" spans="1:18" ht="26.25" customHeight="1" x14ac:dyDescent="0.25">
      <c r="A35" s="59"/>
      <c r="B35" s="113" t="s">
        <v>14</v>
      </c>
      <c r="C35" s="114"/>
      <c r="D35" s="114"/>
      <c r="E35" s="114"/>
      <c r="F35" s="114"/>
      <c r="G35" s="114"/>
      <c r="H35" s="114"/>
      <c r="I35" s="114"/>
      <c r="J35" s="114"/>
      <c r="K35" s="114"/>
      <c r="L35" s="114"/>
      <c r="M35" s="114"/>
      <c r="N35" s="114"/>
      <c r="O35" s="114"/>
      <c r="P35" s="115"/>
      <c r="Q35" s="59"/>
    </row>
    <row r="36" spans="1:18" ht="36" customHeight="1" x14ac:dyDescent="0.25">
      <c r="A36" s="59"/>
      <c r="B36" s="112" t="s">
        <v>73</v>
      </c>
      <c r="C36" s="103"/>
      <c r="D36" s="103"/>
      <c r="E36" s="112" t="s">
        <v>71</v>
      </c>
      <c r="F36" s="103"/>
      <c r="G36" s="103"/>
      <c r="H36" s="103"/>
      <c r="I36" s="103"/>
      <c r="J36" s="103"/>
      <c r="K36" s="103"/>
      <c r="L36" s="112" t="s">
        <v>70</v>
      </c>
      <c r="M36" s="103"/>
      <c r="N36" s="103"/>
      <c r="O36" s="112" t="s">
        <v>20</v>
      </c>
      <c r="P36" s="103"/>
      <c r="Q36" s="59"/>
    </row>
    <row r="37" spans="1:18" ht="20.25" customHeight="1" x14ac:dyDescent="0.25">
      <c r="A37" s="59"/>
      <c r="B37" s="102" t="s">
        <v>74</v>
      </c>
      <c r="C37" s="103"/>
      <c r="D37" s="103"/>
      <c r="E37" s="102">
        <v>510</v>
      </c>
      <c r="F37" s="103"/>
      <c r="G37" s="103"/>
      <c r="H37" s="103"/>
      <c r="I37" s="103"/>
      <c r="J37" s="103"/>
      <c r="K37" s="103"/>
      <c r="L37" s="105"/>
      <c r="M37" s="105"/>
      <c r="N37" s="105"/>
      <c r="O37" s="102" t="str">
        <f>IF(E37*L37&gt;0,E37*L37," ")</f>
        <v xml:space="preserve"> </v>
      </c>
      <c r="P37" s="106"/>
      <c r="Q37" s="59"/>
    </row>
    <row r="38" spans="1:18" ht="20.25" customHeight="1" x14ac:dyDescent="0.25">
      <c r="A38" s="59"/>
      <c r="B38" s="102" t="s">
        <v>75</v>
      </c>
      <c r="C38" s="103"/>
      <c r="D38" s="103"/>
      <c r="E38" s="104">
        <v>765</v>
      </c>
      <c r="F38" s="103"/>
      <c r="G38" s="103"/>
      <c r="H38" s="103"/>
      <c r="I38" s="103"/>
      <c r="J38" s="103"/>
      <c r="K38" s="103"/>
      <c r="L38" s="105"/>
      <c r="M38" s="105"/>
      <c r="N38" s="105"/>
      <c r="O38" s="102" t="str">
        <f t="shared" ref="O38:O39" si="2">IF(E38*L38&gt;0,E38*L38," ")</f>
        <v xml:space="preserve"> </v>
      </c>
      <c r="P38" s="106"/>
      <c r="Q38" s="59"/>
    </row>
    <row r="39" spans="1:18" ht="20.25" customHeight="1" thickBot="1" x14ac:dyDescent="0.3">
      <c r="A39" s="59"/>
      <c r="B39" s="102" t="s">
        <v>76</v>
      </c>
      <c r="C39" s="103"/>
      <c r="D39" s="103"/>
      <c r="E39" s="104">
        <v>1020</v>
      </c>
      <c r="F39" s="103"/>
      <c r="G39" s="103"/>
      <c r="H39" s="103"/>
      <c r="I39" s="103"/>
      <c r="J39" s="103"/>
      <c r="K39" s="103"/>
      <c r="L39" s="105"/>
      <c r="M39" s="105"/>
      <c r="N39" s="105"/>
      <c r="O39" s="107" t="str">
        <f t="shared" si="2"/>
        <v xml:space="preserve"> </v>
      </c>
      <c r="P39" s="108"/>
      <c r="Q39" s="59"/>
    </row>
    <row r="40" spans="1:18" ht="20.25" customHeight="1" thickBot="1" x14ac:dyDescent="0.3">
      <c r="A40" s="59"/>
      <c r="B40" s="98" t="s">
        <v>25</v>
      </c>
      <c r="C40" s="98"/>
      <c r="D40" s="98"/>
      <c r="E40" s="98"/>
      <c r="F40" s="98"/>
      <c r="G40" s="98"/>
      <c r="H40" s="98"/>
      <c r="I40" s="98"/>
      <c r="J40" s="98"/>
      <c r="K40" s="98"/>
      <c r="L40" s="98"/>
      <c r="M40" s="98"/>
      <c r="N40" s="99"/>
      <c r="O40" s="100" t="str">
        <f>IF(SUM(O37:P39)&gt;0,SUM(O37:P39)," ")</f>
        <v xml:space="preserve"> </v>
      </c>
      <c r="P40" s="101"/>
      <c r="Q40" s="59"/>
    </row>
    <row r="41" spans="1:18" ht="5.25" customHeight="1" x14ac:dyDescent="0.25">
      <c r="A41" s="59"/>
      <c r="B41" s="59"/>
      <c r="C41" s="59"/>
      <c r="D41" s="59"/>
      <c r="E41" s="59"/>
      <c r="F41" s="59"/>
      <c r="G41" s="59"/>
      <c r="H41" s="59"/>
      <c r="I41" s="59"/>
      <c r="J41" s="59"/>
      <c r="K41" s="59"/>
      <c r="L41" s="59"/>
      <c r="M41" s="59"/>
      <c r="N41" s="59"/>
      <c r="O41" s="59"/>
      <c r="P41" s="59"/>
      <c r="Q41" s="59"/>
    </row>
    <row r="42" spans="1:18" ht="18" customHeight="1" x14ac:dyDescent="0.25">
      <c r="A42" s="59"/>
      <c r="B42" s="91" t="s">
        <v>126</v>
      </c>
      <c r="C42" s="92"/>
      <c r="D42" s="92"/>
      <c r="E42" s="92"/>
      <c r="F42" s="92"/>
      <c r="G42" s="92"/>
      <c r="H42" s="92"/>
      <c r="I42" s="92"/>
      <c r="J42" s="92"/>
      <c r="K42" s="92"/>
      <c r="L42" s="92"/>
      <c r="M42" s="92"/>
      <c r="N42" s="92"/>
      <c r="O42" s="92"/>
      <c r="P42" s="92"/>
      <c r="Q42" s="59"/>
    </row>
    <row r="43" spans="1:18" ht="5.25" customHeight="1" thickBot="1" x14ac:dyDescent="0.3">
      <c r="A43" s="59"/>
      <c r="B43" s="59"/>
      <c r="C43" s="59"/>
      <c r="D43" s="59"/>
      <c r="E43" s="59"/>
      <c r="F43" s="59"/>
      <c r="G43" s="59"/>
      <c r="H43" s="59"/>
      <c r="I43" s="59"/>
      <c r="J43" s="59"/>
      <c r="K43" s="59"/>
      <c r="L43" s="59"/>
      <c r="M43" s="59"/>
      <c r="N43" s="59"/>
      <c r="O43" s="59"/>
      <c r="P43" s="59"/>
      <c r="Q43" s="59"/>
    </row>
    <row r="44" spans="1:18" ht="30.75" customHeight="1" thickBot="1" x14ac:dyDescent="0.3">
      <c r="A44" s="59"/>
      <c r="B44" s="95" t="s">
        <v>106</v>
      </c>
      <c r="C44" s="96"/>
      <c r="D44" s="96"/>
      <c r="E44" s="96"/>
      <c r="F44" s="96"/>
      <c r="G44" s="96"/>
      <c r="H44" s="96"/>
      <c r="I44" s="96"/>
      <c r="J44" s="96"/>
      <c r="K44" s="96"/>
      <c r="L44" s="96"/>
      <c r="M44" s="96"/>
      <c r="N44" s="96"/>
      <c r="O44" s="97"/>
      <c r="P44" s="71" t="s">
        <v>34</v>
      </c>
      <c r="Q44" s="63"/>
      <c r="R44" s="10"/>
    </row>
    <row r="45" spans="1:18" ht="5.25" customHeight="1" x14ac:dyDescent="0.25">
      <c r="A45" s="59"/>
      <c r="B45" s="59"/>
      <c r="C45" s="59"/>
      <c r="D45" s="59"/>
      <c r="E45" s="59"/>
      <c r="F45" s="59"/>
      <c r="G45" s="59"/>
      <c r="H45" s="59"/>
      <c r="I45" s="59"/>
      <c r="J45" s="59"/>
      <c r="K45" s="59"/>
      <c r="L45" s="59"/>
      <c r="M45" s="59"/>
      <c r="N45" s="59"/>
      <c r="O45" s="59"/>
      <c r="P45" s="59"/>
      <c r="Q45" s="59"/>
    </row>
  </sheetData>
  <sheetProtection algorithmName="SHA-512" hashValue="ZCACCofOHTmH2eJisXvvfesVXzildhFNGO8yf3t7VRFKaTcx2xqMqIAy/rJ2+7SDi3xbTXYnLaoK98uuBHqxCw==" saltValue="rO1Lriwcy8/ADTJfv3zSxg==" spinCount="100000" sheet="1" objects="1" scenarios="1"/>
  <mergeCells count="78">
    <mergeCell ref="B20:D20"/>
    <mergeCell ref="E20:F20"/>
    <mergeCell ref="K14:M14"/>
    <mergeCell ref="K15:M15"/>
    <mergeCell ref="B3:P3"/>
    <mergeCell ref="B4:P4"/>
    <mergeCell ref="C11:P11"/>
    <mergeCell ref="B13:F13"/>
    <mergeCell ref="B14:D14"/>
    <mergeCell ref="E14:F14"/>
    <mergeCell ref="B15:D15"/>
    <mergeCell ref="E15:F15"/>
    <mergeCell ref="K13:P13"/>
    <mergeCell ref="K16:M16"/>
    <mergeCell ref="K17:M17"/>
    <mergeCell ref="K18:M18"/>
    <mergeCell ref="B19:D19"/>
    <mergeCell ref="E19:F19"/>
    <mergeCell ref="B16:D16"/>
    <mergeCell ref="E16:F16"/>
    <mergeCell ref="B17:D17"/>
    <mergeCell ref="E17:F17"/>
    <mergeCell ref="B18:D18"/>
    <mergeCell ref="E18:F18"/>
    <mergeCell ref="L28:N28"/>
    <mergeCell ref="L29:N29"/>
    <mergeCell ref="O27:P27"/>
    <mergeCell ref="K19:M19"/>
    <mergeCell ref="K20:M20"/>
    <mergeCell ref="K21:O21"/>
    <mergeCell ref="B30:D30"/>
    <mergeCell ref="E30:K30"/>
    <mergeCell ref="L30:N30"/>
    <mergeCell ref="B21:D21"/>
    <mergeCell ref="E21:F21"/>
    <mergeCell ref="E27:K27"/>
    <mergeCell ref="E28:K28"/>
    <mergeCell ref="E29:K29"/>
    <mergeCell ref="B27:D27"/>
    <mergeCell ref="B25:P25"/>
    <mergeCell ref="B26:D26"/>
    <mergeCell ref="C23:P23"/>
    <mergeCell ref="O26:P26"/>
    <mergeCell ref="L26:N26"/>
    <mergeCell ref="E26:K26"/>
    <mergeCell ref="L27:N27"/>
    <mergeCell ref="B8:P8"/>
    <mergeCell ref="B37:D37"/>
    <mergeCell ref="E37:K37"/>
    <mergeCell ref="L37:N37"/>
    <mergeCell ref="O37:P37"/>
    <mergeCell ref="O36:P36"/>
    <mergeCell ref="O28:P28"/>
    <mergeCell ref="O29:P29"/>
    <mergeCell ref="O30:P30"/>
    <mergeCell ref="B35:P35"/>
    <mergeCell ref="C33:P33"/>
    <mergeCell ref="B36:D36"/>
    <mergeCell ref="E36:K36"/>
    <mergeCell ref="L36:N36"/>
    <mergeCell ref="B31:N31"/>
    <mergeCell ref="O31:P31"/>
    <mergeCell ref="B42:P42"/>
    <mergeCell ref="B32:P32"/>
    <mergeCell ref="B22:P22"/>
    <mergeCell ref="B44:O44"/>
    <mergeCell ref="B40:N40"/>
    <mergeCell ref="O40:P40"/>
    <mergeCell ref="B38:D38"/>
    <mergeCell ref="E38:K38"/>
    <mergeCell ref="L38:N38"/>
    <mergeCell ref="O38:P38"/>
    <mergeCell ref="B39:D39"/>
    <mergeCell ref="E39:K39"/>
    <mergeCell ref="L39:N39"/>
    <mergeCell ref="O39:P39"/>
    <mergeCell ref="B28:D28"/>
    <mergeCell ref="B29:D29"/>
  </mergeCells>
  <hyperlinks>
    <hyperlink ref="B42" r:id="rId1" display="mailto:.marciniak@podr.pl" xr:uid="{00000000-0004-0000-0100-000000000000}"/>
  </hyperlinks>
  <pageMargins left="0.15748031496062992" right="0.15748031496062992" top="0.15748031496062992" bottom="0.15748031496062992" header="0.31496062992125984" footer="0.11811023622047245"/>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40"/>
  <sheetViews>
    <sheetView showGridLines="0" topLeftCell="A4" zoomScaleNormal="100" workbookViewId="0">
      <selection activeCell="P15" sqref="P15:R15"/>
    </sheetView>
  </sheetViews>
  <sheetFormatPr defaultColWidth="9.140625" defaultRowHeight="15" x14ac:dyDescent="0.25"/>
  <cols>
    <col min="1" max="1" width="0.42578125" style="2" customWidth="1"/>
    <col min="2" max="2" width="5.140625" style="2" customWidth="1"/>
    <col min="3" max="3" width="7.5703125" style="2" customWidth="1"/>
    <col min="4" max="4" width="8.5703125" style="2" customWidth="1"/>
    <col min="5" max="5" width="4.5703125" style="2" customWidth="1"/>
    <col min="6" max="6" width="6.140625" style="2" customWidth="1"/>
    <col min="7" max="7" width="8.140625" style="2" customWidth="1"/>
    <col min="8" max="8" width="8.5703125" style="2" customWidth="1"/>
    <col min="9" max="9" width="0.5703125" style="2" customWidth="1"/>
    <col min="10" max="10" width="0.42578125" style="2" customWidth="1"/>
    <col min="11" max="11" width="5.42578125" style="2" customWidth="1"/>
    <col min="12" max="12" width="5.7109375" style="2" customWidth="1"/>
    <col min="13" max="13" width="1" style="2" customWidth="1"/>
    <col min="14" max="14" width="6" style="2" customWidth="1"/>
    <col min="15" max="15" width="12.5703125" style="2" customWidth="1"/>
    <col min="16" max="16" width="3.5703125" style="2" customWidth="1"/>
    <col min="17" max="17" width="2.28515625" style="2" customWidth="1"/>
    <col min="18" max="18" width="5.7109375" style="2" customWidth="1"/>
    <col min="19" max="19" width="3.85546875" style="2" customWidth="1"/>
    <col min="20" max="20" width="4.140625" style="2" customWidth="1"/>
    <col min="21" max="21" width="0.42578125" style="2" customWidth="1"/>
    <col min="22" max="16384" width="9.140625" style="2"/>
  </cols>
  <sheetData>
    <row r="1" spans="1:21" ht="5.25" customHeight="1" x14ac:dyDescent="0.25">
      <c r="A1" s="59"/>
      <c r="B1" s="59"/>
      <c r="C1" s="59"/>
      <c r="D1" s="59"/>
      <c r="E1" s="59"/>
      <c r="F1" s="59"/>
      <c r="G1" s="59"/>
      <c r="H1" s="59"/>
      <c r="I1" s="59"/>
      <c r="J1" s="59"/>
      <c r="K1" s="59"/>
      <c r="L1" s="59"/>
      <c r="M1" s="59"/>
      <c r="N1" s="59"/>
      <c r="O1" s="59"/>
      <c r="P1" s="59"/>
      <c r="Q1" s="59"/>
      <c r="R1" s="59"/>
      <c r="S1" s="59"/>
      <c r="T1" s="59"/>
      <c r="U1" s="59"/>
    </row>
    <row r="2" spans="1:21" ht="6.75" customHeight="1" x14ac:dyDescent="0.25">
      <c r="A2" s="59"/>
      <c r="B2" s="50"/>
      <c r="C2" s="51"/>
      <c r="D2" s="51"/>
      <c r="E2" s="51"/>
      <c r="F2" s="51"/>
      <c r="G2" s="51"/>
      <c r="H2" s="51"/>
      <c r="I2" s="51"/>
      <c r="J2" s="51"/>
      <c r="K2" s="51"/>
      <c r="L2" s="51"/>
      <c r="M2" s="51"/>
      <c r="N2" s="51"/>
      <c r="O2" s="51"/>
      <c r="P2" s="51"/>
      <c r="Q2" s="51"/>
      <c r="R2" s="51"/>
      <c r="S2" s="51"/>
      <c r="T2" s="52"/>
      <c r="U2" s="59"/>
    </row>
    <row r="3" spans="1:21" ht="14.25" customHeight="1" x14ac:dyDescent="0.25">
      <c r="A3" s="59"/>
      <c r="B3" s="289" t="s">
        <v>127</v>
      </c>
      <c r="C3" s="290"/>
      <c r="D3" s="290"/>
      <c r="E3" s="290"/>
      <c r="F3" s="290"/>
      <c r="G3" s="290"/>
      <c r="H3" s="290"/>
      <c r="I3" s="290"/>
      <c r="J3" s="290"/>
      <c r="K3" s="290"/>
      <c r="L3" s="290"/>
      <c r="M3" s="290"/>
      <c r="N3" s="290"/>
      <c r="O3" s="290"/>
      <c r="P3" s="290"/>
      <c r="Q3" s="290"/>
      <c r="R3" s="290"/>
      <c r="S3" s="290"/>
      <c r="T3" s="291"/>
      <c r="U3" s="59"/>
    </row>
    <row r="4" spans="1:21" ht="22.5" customHeight="1" x14ac:dyDescent="0.25">
      <c r="A4" s="59"/>
      <c r="B4" s="109" t="s">
        <v>104</v>
      </c>
      <c r="C4" s="290"/>
      <c r="D4" s="290"/>
      <c r="E4" s="290"/>
      <c r="F4" s="290"/>
      <c r="G4" s="290"/>
      <c r="H4" s="290"/>
      <c r="I4" s="290"/>
      <c r="J4" s="290"/>
      <c r="K4" s="290"/>
      <c r="L4" s="290"/>
      <c r="M4" s="290"/>
      <c r="N4" s="290"/>
      <c r="O4" s="290"/>
      <c r="P4" s="290"/>
      <c r="Q4" s="290"/>
      <c r="R4" s="290"/>
      <c r="S4" s="290"/>
      <c r="T4" s="291"/>
      <c r="U4" s="59"/>
    </row>
    <row r="5" spans="1:21" ht="3" customHeight="1" x14ac:dyDescent="0.25">
      <c r="A5" s="59"/>
      <c r="B5" s="53"/>
      <c r="C5" s="54"/>
      <c r="D5" s="54"/>
      <c r="E5" s="54"/>
      <c r="F5" s="54"/>
      <c r="G5" s="54"/>
      <c r="H5" s="54"/>
      <c r="I5" s="54"/>
      <c r="J5" s="54"/>
      <c r="K5" s="54"/>
      <c r="L5" s="54"/>
      <c r="M5" s="54"/>
      <c r="N5" s="54"/>
      <c r="O5" s="54"/>
      <c r="P5" s="54"/>
      <c r="Q5" s="54"/>
      <c r="R5" s="54"/>
      <c r="S5" s="54"/>
      <c r="T5" s="55"/>
      <c r="U5" s="59"/>
    </row>
    <row r="6" spans="1:21" ht="9.75" customHeight="1" x14ac:dyDescent="0.25">
      <c r="A6" s="59"/>
      <c r="B6" s="58"/>
      <c r="C6" s="58"/>
      <c r="D6" s="58"/>
      <c r="E6" s="58"/>
      <c r="F6" s="58"/>
      <c r="G6" s="58"/>
      <c r="H6" s="58"/>
      <c r="I6" s="58"/>
      <c r="J6" s="58"/>
      <c r="K6" s="58"/>
      <c r="L6" s="58"/>
      <c r="M6" s="58"/>
      <c r="N6" s="58"/>
      <c r="O6" s="58"/>
      <c r="P6" s="58"/>
      <c r="Q6" s="58"/>
      <c r="R6" s="58"/>
      <c r="S6" s="58"/>
      <c r="T6" s="58"/>
      <c r="U6" s="59"/>
    </row>
    <row r="7" spans="1:21" ht="3" customHeight="1" x14ac:dyDescent="0.25">
      <c r="A7" s="59"/>
      <c r="B7" s="46"/>
      <c r="C7" s="29"/>
      <c r="D7" s="29"/>
      <c r="E7" s="29"/>
      <c r="F7" s="29"/>
      <c r="G7" s="29"/>
      <c r="H7" s="29"/>
      <c r="I7" s="29"/>
      <c r="J7" s="29"/>
      <c r="K7" s="29"/>
      <c r="L7" s="29"/>
      <c r="M7" s="29"/>
      <c r="N7" s="29"/>
      <c r="O7" s="29"/>
      <c r="P7" s="29"/>
      <c r="Q7" s="29"/>
      <c r="R7" s="29"/>
      <c r="S7" s="29"/>
      <c r="T7" s="30"/>
      <c r="U7" s="59"/>
    </row>
    <row r="8" spans="1:21" ht="21" customHeight="1" x14ac:dyDescent="0.25">
      <c r="A8" s="59"/>
      <c r="B8" s="109" t="s">
        <v>13</v>
      </c>
      <c r="C8" s="292"/>
      <c r="D8" s="292"/>
      <c r="E8" s="292"/>
      <c r="F8" s="292"/>
      <c r="G8" s="292"/>
      <c r="H8" s="292"/>
      <c r="I8" s="292"/>
      <c r="J8" s="292"/>
      <c r="K8" s="292"/>
      <c r="L8" s="292"/>
      <c r="M8" s="292"/>
      <c r="N8" s="292"/>
      <c r="O8" s="292"/>
      <c r="P8" s="292"/>
      <c r="Q8" s="292"/>
      <c r="R8" s="292"/>
      <c r="S8" s="292"/>
      <c r="T8" s="293"/>
      <c r="U8" s="59"/>
    </row>
    <row r="9" spans="1:21" ht="3" customHeight="1" x14ac:dyDescent="0.25">
      <c r="A9" s="59"/>
      <c r="B9" s="47"/>
      <c r="C9" s="48"/>
      <c r="D9" s="48"/>
      <c r="E9" s="48"/>
      <c r="F9" s="48"/>
      <c r="G9" s="48"/>
      <c r="H9" s="48"/>
      <c r="I9" s="48"/>
      <c r="J9" s="48"/>
      <c r="K9" s="48"/>
      <c r="L9" s="48"/>
      <c r="M9" s="48"/>
      <c r="N9" s="48"/>
      <c r="O9" s="48"/>
      <c r="P9" s="48"/>
      <c r="Q9" s="48"/>
      <c r="R9" s="48"/>
      <c r="S9" s="48"/>
      <c r="T9" s="49"/>
      <c r="U9" s="59"/>
    </row>
    <row r="10" spans="1:21" ht="9.75" customHeight="1" x14ac:dyDescent="0.25">
      <c r="A10" s="59"/>
      <c r="B10" s="60"/>
      <c r="C10" s="60"/>
      <c r="D10" s="60"/>
      <c r="E10" s="60"/>
      <c r="F10" s="60"/>
      <c r="G10" s="60"/>
      <c r="H10" s="60"/>
      <c r="I10" s="60"/>
      <c r="J10" s="60"/>
      <c r="K10" s="60"/>
      <c r="L10" s="60"/>
      <c r="M10" s="60"/>
      <c r="N10" s="60"/>
      <c r="O10" s="60"/>
      <c r="P10" s="60"/>
      <c r="Q10" s="60"/>
      <c r="R10" s="60"/>
      <c r="S10" s="60"/>
      <c r="T10" s="60"/>
      <c r="U10" s="59"/>
    </row>
    <row r="11" spans="1:21" ht="36" customHeight="1" x14ac:dyDescent="0.25">
      <c r="A11" s="59"/>
      <c r="B11" s="9" t="s">
        <v>4</v>
      </c>
      <c r="C11" s="244" t="s">
        <v>17</v>
      </c>
      <c r="D11" s="244"/>
      <c r="E11" s="136"/>
      <c r="F11" s="136"/>
      <c r="G11" s="136"/>
      <c r="H11" s="136"/>
      <c r="I11" s="136"/>
      <c r="J11" s="136"/>
      <c r="K11" s="136"/>
      <c r="L11" s="136"/>
      <c r="M11" s="136"/>
      <c r="N11" s="136"/>
      <c r="O11" s="136"/>
      <c r="P11" s="136"/>
      <c r="Q11" s="136"/>
      <c r="R11" s="136"/>
      <c r="S11" s="136"/>
      <c r="T11" s="136"/>
      <c r="U11" s="59"/>
    </row>
    <row r="12" spans="1:21" s="5" customFormat="1" ht="39.75" customHeight="1" x14ac:dyDescent="0.25">
      <c r="A12" s="64"/>
      <c r="B12" s="125" t="s">
        <v>18</v>
      </c>
      <c r="C12" s="125"/>
      <c r="D12" s="125"/>
      <c r="E12" s="118"/>
      <c r="F12" s="7" t="s">
        <v>27</v>
      </c>
      <c r="G12" s="7" t="s">
        <v>19</v>
      </c>
      <c r="H12" s="7" t="s">
        <v>20</v>
      </c>
      <c r="I12" s="125" t="s">
        <v>18</v>
      </c>
      <c r="J12" s="103"/>
      <c r="K12" s="103"/>
      <c r="L12" s="103"/>
      <c r="M12" s="103"/>
      <c r="N12" s="103"/>
      <c r="O12" s="103"/>
      <c r="P12" s="125" t="s">
        <v>27</v>
      </c>
      <c r="Q12" s="125"/>
      <c r="R12" s="7" t="s">
        <v>19</v>
      </c>
      <c r="S12" s="125" t="s">
        <v>20</v>
      </c>
      <c r="T12" s="146"/>
      <c r="U12" s="64"/>
    </row>
    <row r="13" spans="1:21" s="5" customFormat="1" ht="17.25" customHeight="1" x14ac:dyDescent="0.25">
      <c r="A13" s="64"/>
      <c r="B13" s="264" t="s">
        <v>21</v>
      </c>
      <c r="C13" s="265"/>
      <c r="D13" s="265"/>
      <c r="E13" s="190"/>
      <c r="F13" s="15">
        <v>320</v>
      </c>
      <c r="G13" s="18"/>
      <c r="H13" s="31" t="str">
        <f>IF(F13*G13&gt;0,F13*G13," ")</f>
        <v xml:space="preserve"> </v>
      </c>
      <c r="I13" s="276" t="s">
        <v>50</v>
      </c>
      <c r="J13" s="277"/>
      <c r="K13" s="277"/>
      <c r="L13" s="277"/>
      <c r="M13" s="277"/>
      <c r="N13" s="277"/>
      <c r="O13" s="277"/>
      <c r="P13" s="112">
        <v>33</v>
      </c>
      <c r="Q13" s="103"/>
      <c r="R13" s="20"/>
      <c r="S13" s="102" t="str">
        <f>IF(P13*R13&gt;0,P13*R13," ")</f>
        <v xml:space="preserve"> </v>
      </c>
      <c r="T13" s="146"/>
      <c r="U13" s="64"/>
    </row>
    <row r="14" spans="1:21" ht="24" customHeight="1" x14ac:dyDescent="0.25">
      <c r="A14" s="59"/>
      <c r="B14" s="264" t="s">
        <v>47</v>
      </c>
      <c r="C14" s="265"/>
      <c r="D14" s="265"/>
      <c r="E14" s="190"/>
      <c r="F14" s="15">
        <v>375</v>
      </c>
      <c r="G14" s="19"/>
      <c r="H14" s="31" t="str">
        <f t="shared" ref="H14:H17" si="0">IF(F14*G14&gt;0,F14*G14," ")</f>
        <v xml:space="preserve"> </v>
      </c>
      <c r="I14" s="276" t="s">
        <v>49</v>
      </c>
      <c r="J14" s="103"/>
      <c r="K14" s="103"/>
      <c r="L14" s="103"/>
      <c r="M14" s="103"/>
      <c r="N14" s="103"/>
      <c r="O14" s="103"/>
      <c r="P14" s="112">
        <v>25</v>
      </c>
      <c r="Q14" s="103"/>
      <c r="R14" s="20"/>
      <c r="S14" s="102" t="str">
        <f>IF(P14*R14&gt;0,P14*R14," ")</f>
        <v xml:space="preserve"> </v>
      </c>
      <c r="T14" s="146"/>
      <c r="U14" s="59"/>
    </row>
    <row r="15" spans="1:21" ht="23.25" customHeight="1" x14ac:dyDescent="0.25">
      <c r="A15" s="59"/>
      <c r="B15" s="264" t="s">
        <v>48</v>
      </c>
      <c r="C15" s="265"/>
      <c r="D15" s="265"/>
      <c r="E15" s="190"/>
      <c r="F15" s="15">
        <v>600</v>
      </c>
      <c r="G15" s="19"/>
      <c r="H15" s="31" t="str">
        <f t="shared" si="0"/>
        <v xml:space="preserve"> </v>
      </c>
      <c r="I15" s="193" t="s">
        <v>22</v>
      </c>
      <c r="J15" s="103"/>
      <c r="K15" s="103"/>
      <c r="L15" s="103"/>
      <c r="M15" s="103"/>
      <c r="N15" s="193" t="s">
        <v>23</v>
      </c>
      <c r="O15" s="193"/>
      <c r="P15" s="112">
        <v>20</v>
      </c>
      <c r="Q15" s="112"/>
      <c r="R15" s="20"/>
      <c r="S15" s="102" t="str">
        <f>IF(P15*R15&gt;0,P15*R15," ")</f>
        <v xml:space="preserve"> </v>
      </c>
      <c r="T15" s="146"/>
      <c r="U15" s="59"/>
    </row>
    <row r="16" spans="1:21" ht="24.75" customHeight="1" thickBot="1" x14ac:dyDescent="0.3">
      <c r="A16" s="59"/>
      <c r="B16" s="268" t="s">
        <v>85</v>
      </c>
      <c r="C16" s="269"/>
      <c r="D16" s="269"/>
      <c r="E16" s="270"/>
      <c r="F16" s="16">
        <v>180</v>
      </c>
      <c r="G16" s="19"/>
      <c r="H16" s="31" t="str">
        <f t="shared" si="0"/>
        <v xml:space="preserve"> </v>
      </c>
      <c r="I16" s="103"/>
      <c r="J16" s="103"/>
      <c r="K16" s="103"/>
      <c r="L16" s="103"/>
      <c r="M16" s="103"/>
      <c r="N16" s="193" t="s">
        <v>24</v>
      </c>
      <c r="O16" s="193"/>
      <c r="P16" s="112">
        <v>50</v>
      </c>
      <c r="Q16" s="112"/>
      <c r="R16" s="21"/>
      <c r="S16" s="107" t="str">
        <f>IF(P16*R16&gt;0,P16*R16," ")</f>
        <v xml:space="preserve"> </v>
      </c>
      <c r="T16" s="107"/>
      <c r="U16" s="59"/>
    </row>
    <row r="17" spans="1:21" ht="18" customHeight="1" thickBot="1" x14ac:dyDescent="0.3">
      <c r="A17" s="59"/>
      <c r="B17" s="264" t="s">
        <v>51</v>
      </c>
      <c r="C17" s="265"/>
      <c r="D17" s="265"/>
      <c r="E17" s="190"/>
      <c r="F17" s="15">
        <v>55</v>
      </c>
      <c r="G17" s="19"/>
      <c r="H17" s="31" t="str">
        <f t="shared" si="0"/>
        <v xml:space="preserve"> </v>
      </c>
      <c r="I17" s="125" t="s">
        <v>25</v>
      </c>
      <c r="J17" s="262"/>
      <c r="K17" s="262"/>
      <c r="L17" s="262"/>
      <c r="M17" s="262"/>
      <c r="N17" s="262"/>
      <c r="O17" s="262"/>
      <c r="P17" s="262"/>
      <c r="Q17" s="263"/>
      <c r="R17" s="273" t="str">
        <f>IF((SUM(S13:T16)+SUM(H13:H17))&gt;0,SUM(S13:T191)+SUM(H13:H17)," ")</f>
        <v xml:space="preserve"> </v>
      </c>
      <c r="S17" s="274"/>
      <c r="T17" s="275"/>
      <c r="U17" s="64"/>
    </row>
    <row r="18" spans="1:21" ht="65.25" customHeight="1" x14ac:dyDescent="0.25">
      <c r="A18" s="59"/>
      <c r="B18" s="271" t="s">
        <v>121</v>
      </c>
      <c r="C18" s="272"/>
      <c r="D18" s="272"/>
      <c r="E18" s="272"/>
      <c r="F18" s="272"/>
      <c r="G18" s="272"/>
      <c r="H18" s="272"/>
      <c r="I18" s="272"/>
      <c r="J18" s="272"/>
      <c r="K18" s="272"/>
      <c r="L18" s="272"/>
      <c r="M18" s="272"/>
      <c r="N18" s="272"/>
      <c r="O18" s="272"/>
      <c r="P18" s="272"/>
      <c r="Q18" s="272"/>
      <c r="R18" s="272"/>
      <c r="S18" s="272"/>
      <c r="T18" s="272"/>
      <c r="U18" s="64"/>
    </row>
    <row r="19" spans="1:21" ht="6" customHeight="1" x14ac:dyDescent="0.25">
      <c r="A19" s="59"/>
      <c r="B19" s="65"/>
      <c r="C19" s="65"/>
      <c r="D19" s="65"/>
      <c r="E19" s="65"/>
      <c r="F19" s="65"/>
      <c r="G19" s="65"/>
      <c r="H19" s="65"/>
      <c r="I19" s="266"/>
      <c r="J19" s="267"/>
      <c r="K19" s="267"/>
      <c r="L19" s="58"/>
      <c r="M19" s="58"/>
      <c r="N19" s="58"/>
      <c r="O19" s="58"/>
      <c r="P19" s="58"/>
      <c r="Q19" s="58"/>
      <c r="R19" s="58"/>
      <c r="S19" s="58"/>
      <c r="T19" s="58"/>
      <c r="U19" s="59"/>
    </row>
    <row r="20" spans="1:21" ht="34.5" customHeight="1" x14ac:dyDescent="0.25">
      <c r="A20" s="59"/>
      <c r="B20" s="9" t="s">
        <v>5</v>
      </c>
      <c r="C20" s="244" t="s">
        <v>117</v>
      </c>
      <c r="D20" s="244"/>
      <c r="E20" s="244"/>
      <c r="F20" s="244"/>
      <c r="G20" s="244"/>
      <c r="H20" s="244"/>
      <c r="I20" s="146"/>
      <c r="J20" s="146"/>
      <c r="K20" s="146"/>
      <c r="L20" s="146"/>
      <c r="M20" s="146"/>
      <c r="N20" s="146"/>
      <c r="O20" s="146"/>
      <c r="P20" s="146"/>
      <c r="Q20" s="146"/>
      <c r="R20" s="146"/>
      <c r="S20" s="146"/>
      <c r="T20" s="146"/>
      <c r="U20" s="59"/>
    </row>
    <row r="21" spans="1:21" ht="26.25" customHeight="1" x14ac:dyDescent="0.25">
      <c r="A21" s="59"/>
      <c r="B21" s="112" t="s">
        <v>79</v>
      </c>
      <c r="C21" s="146"/>
      <c r="D21" s="146"/>
      <c r="E21" s="146"/>
      <c r="F21" s="146"/>
      <c r="G21" s="112" t="s">
        <v>77</v>
      </c>
      <c r="H21" s="146"/>
      <c r="I21" s="146"/>
      <c r="J21" s="146"/>
      <c r="K21" s="146"/>
      <c r="L21" s="146"/>
      <c r="M21" s="146"/>
      <c r="N21" s="146"/>
      <c r="O21" s="124" t="s">
        <v>78</v>
      </c>
      <c r="P21" s="257"/>
      <c r="Q21" s="134"/>
      <c r="R21" s="134"/>
      <c r="S21" s="134"/>
      <c r="T21" s="135"/>
      <c r="U21" s="59"/>
    </row>
    <row r="22" spans="1:21" ht="32.25" customHeight="1" x14ac:dyDescent="0.25">
      <c r="A22" s="59"/>
      <c r="B22" s="238" t="s">
        <v>29</v>
      </c>
      <c r="C22" s="256"/>
      <c r="D22" s="256"/>
      <c r="E22" s="247"/>
      <c r="F22" s="247"/>
      <c r="G22" s="124" t="s">
        <v>32</v>
      </c>
      <c r="H22" s="258"/>
      <c r="I22" s="258"/>
      <c r="J22" s="258"/>
      <c r="K22" s="258"/>
      <c r="L22" s="259"/>
      <c r="M22" s="260"/>
      <c r="N22" s="261"/>
      <c r="O22" s="194" t="s">
        <v>33</v>
      </c>
      <c r="P22" s="194"/>
      <c r="Q22" s="194"/>
      <c r="R22" s="194"/>
      <c r="S22" s="247"/>
      <c r="T22" s="247"/>
      <c r="U22" s="59"/>
    </row>
    <row r="23" spans="1:21" ht="31.5" customHeight="1" thickBot="1" x14ac:dyDescent="0.3">
      <c r="A23" s="59"/>
      <c r="B23" s="238" t="s">
        <v>113</v>
      </c>
      <c r="C23" s="256"/>
      <c r="D23" s="256"/>
      <c r="E23" s="247"/>
      <c r="F23" s="247"/>
      <c r="G23" s="124" t="s">
        <v>112</v>
      </c>
      <c r="H23" s="258"/>
      <c r="I23" s="258"/>
      <c r="J23" s="258"/>
      <c r="K23" s="258"/>
      <c r="L23" s="259"/>
      <c r="M23" s="260"/>
      <c r="N23" s="261"/>
      <c r="O23" s="194" t="s">
        <v>31</v>
      </c>
      <c r="P23" s="146"/>
      <c r="Q23" s="146"/>
      <c r="R23" s="146"/>
      <c r="S23" s="246" t="str">
        <f>IF(E23+M23&gt;0,E23+M23," ")</f>
        <v xml:space="preserve"> </v>
      </c>
      <c r="T23" s="246"/>
      <c r="U23" s="59"/>
    </row>
    <row r="24" spans="1:21" ht="25.5" customHeight="1" thickBot="1" x14ac:dyDescent="0.3">
      <c r="A24" s="59"/>
      <c r="B24" s="238" t="s">
        <v>30</v>
      </c>
      <c r="C24" s="238"/>
      <c r="D24" s="238"/>
      <c r="E24" s="146"/>
      <c r="F24" s="146"/>
      <c r="G24" s="146"/>
      <c r="H24" s="146"/>
      <c r="I24" s="146"/>
      <c r="J24" s="146"/>
      <c r="K24" s="146"/>
      <c r="L24" s="146"/>
      <c r="M24" s="146"/>
      <c r="N24" s="146"/>
      <c r="O24" s="146"/>
      <c r="P24" s="146"/>
      <c r="Q24" s="146"/>
      <c r="R24" s="239"/>
      <c r="S24" s="240" t="str">
        <f>IF(S23=" "," ",IF(S23&lt;5,S23*25,IF(S23&lt;10,S23*18,S23*15)))</f>
        <v xml:space="preserve"> </v>
      </c>
      <c r="T24" s="241"/>
      <c r="U24" s="59"/>
    </row>
    <row r="25" spans="1:21" ht="17.25" customHeight="1" x14ac:dyDescent="0.25">
      <c r="A25" s="59"/>
      <c r="B25" s="2" t="s">
        <v>41</v>
      </c>
      <c r="U25" s="59"/>
    </row>
    <row r="26" spans="1:21" ht="17.25" customHeight="1" x14ac:dyDescent="0.25">
      <c r="A26" s="59"/>
      <c r="B26" s="72" t="s">
        <v>111</v>
      </c>
      <c r="U26" s="59"/>
    </row>
    <row r="27" spans="1:21" ht="8.25" customHeight="1" x14ac:dyDescent="0.25">
      <c r="A27" s="59"/>
      <c r="B27" s="58"/>
      <c r="C27" s="58"/>
      <c r="D27" s="58"/>
      <c r="E27" s="58"/>
      <c r="F27" s="58"/>
      <c r="G27" s="58"/>
      <c r="H27" s="58"/>
      <c r="I27" s="58"/>
      <c r="J27" s="58"/>
      <c r="K27" s="58"/>
      <c r="L27" s="58"/>
      <c r="M27" s="58"/>
      <c r="N27" s="58"/>
      <c r="O27" s="58"/>
      <c r="P27" s="58"/>
      <c r="Q27" s="58"/>
      <c r="R27" s="58"/>
      <c r="S27" s="58"/>
      <c r="T27" s="58"/>
      <c r="U27" s="59"/>
    </row>
    <row r="28" spans="1:21" ht="33" customHeight="1" x14ac:dyDescent="0.25">
      <c r="A28" s="59"/>
      <c r="B28" s="9" t="s">
        <v>6</v>
      </c>
      <c r="C28" s="244" t="s">
        <v>42</v>
      </c>
      <c r="D28" s="244"/>
      <c r="E28" s="245"/>
      <c r="F28" s="245"/>
      <c r="G28" s="245"/>
      <c r="H28" s="245"/>
      <c r="I28" s="245"/>
      <c r="J28" s="245"/>
      <c r="K28" s="245"/>
      <c r="L28" s="245"/>
      <c r="M28" s="245"/>
      <c r="N28" s="245"/>
      <c r="O28" s="245"/>
      <c r="P28" s="245"/>
      <c r="Q28" s="245"/>
      <c r="R28" s="245"/>
      <c r="S28" s="245"/>
      <c r="T28" s="245"/>
      <c r="U28" s="59"/>
    </row>
    <row r="29" spans="1:21" ht="20.25" customHeight="1" x14ac:dyDescent="0.25">
      <c r="A29" s="59"/>
      <c r="B29" s="102" t="s">
        <v>35</v>
      </c>
      <c r="C29" s="112"/>
      <c r="D29" s="124" t="s">
        <v>45</v>
      </c>
      <c r="E29" s="134"/>
      <c r="F29" s="134"/>
      <c r="G29" s="135"/>
      <c r="H29" s="124" t="s">
        <v>43</v>
      </c>
      <c r="I29" s="257"/>
      <c r="J29" s="257"/>
      <c r="K29" s="257"/>
      <c r="L29" s="257"/>
      <c r="M29" s="257"/>
      <c r="N29" s="285"/>
      <c r="O29" s="124" t="s">
        <v>44</v>
      </c>
      <c r="P29" s="257"/>
      <c r="Q29" s="257"/>
      <c r="R29" s="257"/>
      <c r="S29" s="257"/>
      <c r="T29" s="285"/>
      <c r="U29" s="59"/>
    </row>
    <row r="30" spans="1:21" ht="25.5" customHeight="1" x14ac:dyDescent="0.25">
      <c r="A30" s="59"/>
      <c r="B30" s="112"/>
      <c r="C30" s="112"/>
      <c r="D30" s="286" t="s">
        <v>27</v>
      </c>
      <c r="E30" s="135"/>
      <c r="F30" s="7" t="s">
        <v>19</v>
      </c>
      <c r="G30" s="7" t="s">
        <v>46</v>
      </c>
      <c r="H30" s="7" t="s">
        <v>27</v>
      </c>
      <c r="I30" s="125" t="s">
        <v>19</v>
      </c>
      <c r="J30" s="125"/>
      <c r="K30" s="125"/>
      <c r="L30" s="286" t="s">
        <v>2</v>
      </c>
      <c r="M30" s="287"/>
      <c r="N30" s="288"/>
      <c r="O30" s="7" t="s">
        <v>27</v>
      </c>
      <c r="P30" s="125" t="s">
        <v>19</v>
      </c>
      <c r="Q30" s="125"/>
      <c r="R30" s="125"/>
      <c r="S30" s="125" t="s">
        <v>46</v>
      </c>
      <c r="T30" s="125"/>
      <c r="U30" s="59"/>
    </row>
    <row r="31" spans="1:21" ht="13.5" customHeight="1" x14ac:dyDescent="0.25">
      <c r="A31" s="59"/>
      <c r="B31" s="253"/>
      <c r="C31" s="254"/>
      <c r="D31" s="278"/>
      <c r="E31" s="279"/>
      <c r="F31" s="23"/>
      <c r="G31" s="8" t="str">
        <f>IF(D31*F31&gt;0,D31*F31," ")</f>
        <v xml:space="preserve"> </v>
      </c>
      <c r="H31" s="17"/>
      <c r="I31" s="255"/>
      <c r="J31" s="255"/>
      <c r="K31" s="255"/>
      <c r="L31" s="131" t="str">
        <f>IF(H31*I31&gt;0,H31*I31," ")</f>
        <v xml:space="preserve"> </v>
      </c>
      <c r="M31" s="134"/>
      <c r="N31" s="135"/>
      <c r="O31" s="17"/>
      <c r="P31" s="255"/>
      <c r="Q31" s="255"/>
      <c r="R31" s="255"/>
      <c r="S31" s="136" t="str">
        <f>IF(O31*P31&gt;0,P31*O31," ")</f>
        <v xml:space="preserve"> </v>
      </c>
      <c r="T31" s="136"/>
      <c r="U31" s="59"/>
    </row>
    <row r="32" spans="1:21" ht="15" customHeight="1" x14ac:dyDescent="0.25">
      <c r="A32" s="59"/>
      <c r="B32" s="253">
        <v>46137</v>
      </c>
      <c r="C32" s="254"/>
      <c r="D32" s="278">
        <v>30</v>
      </c>
      <c r="E32" s="279"/>
      <c r="F32" s="23"/>
      <c r="G32" s="8" t="str">
        <f>IF(D32*F32&gt;0,D32*F32," ")</f>
        <v xml:space="preserve"> </v>
      </c>
      <c r="H32" s="17">
        <v>30</v>
      </c>
      <c r="I32" s="255"/>
      <c r="J32" s="255"/>
      <c r="K32" s="255"/>
      <c r="L32" s="131" t="str">
        <f>IF(H32*I32&gt;0,H32*I32," ")</f>
        <v xml:space="preserve"> </v>
      </c>
      <c r="M32" s="134"/>
      <c r="N32" s="135"/>
      <c r="O32" s="17">
        <v>30</v>
      </c>
      <c r="P32" s="255"/>
      <c r="Q32" s="255"/>
      <c r="R32" s="255"/>
      <c r="S32" s="136" t="str">
        <f t="shared" ref="S32:S33" si="1">IF(O32*P32&gt;0,P32*O32," ")</f>
        <v xml:space="preserve"> </v>
      </c>
      <c r="T32" s="136"/>
      <c r="U32" s="59"/>
    </row>
    <row r="33" spans="1:21" ht="13.5" customHeight="1" x14ac:dyDescent="0.25">
      <c r="A33" s="59"/>
      <c r="B33" s="253">
        <v>46138</v>
      </c>
      <c r="C33" s="254"/>
      <c r="D33" s="278">
        <v>30</v>
      </c>
      <c r="E33" s="279"/>
      <c r="F33" s="23"/>
      <c r="G33" s="8" t="str">
        <f>IF(D33*F33&gt;0,D33*F33," ")</f>
        <v xml:space="preserve"> </v>
      </c>
      <c r="H33" s="17">
        <v>30</v>
      </c>
      <c r="I33" s="255"/>
      <c r="J33" s="255"/>
      <c r="K33" s="255"/>
      <c r="L33" s="131" t="str">
        <f>IF(H33*I33&gt;0,H33*I33," ")</f>
        <v xml:space="preserve"> </v>
      </c>
      <c r="M33" s="134"/>
      <c r="N33" s="135"/>
      <c r="O33" s="17">
        <v>30</v>
      </c>
      <c r="P33" s="255"/>
      <c r="Q33" s="255"/>
      <c r="R33" s="255"/>
      <c r="S33" s="136" t="str">
        <f t="shared" si="1"/>
        <v xml:space="preserve"> </v>
      </c>
      <c r="T33" s="136"/>
      <c r="U33" s="59"/>
    </row>
    <row r="34" spans="1:21" ht="13.5" customHeight="1" thickBot="1" x14ac:dyDescent="0.3">
      <c r="A34" s="59"/>
      <c r="B34" s="253"/>
      <c r="C34" s="254"/>
      <c r="D34" s="278"/>
      <c r="E34" s="279"/>
      <c r="F34" s="23"/>
      <c r="G34" s="8" t="str">
        <f>IF(D34*F34&gt;0,D34*F34," ")</f>
        <v xml:space="preserve"> </v>
      </c>
      <c r="H34" s="17"/>
      <c r="I34" s="255"/>
      <c r="J34" s="255"/>
      <c r="K34" s="255"/>
      <c r="L34" s="131"/>
      <c r="M34" s="134"/>
      <c r="N34" s="135"/>
      <c r="O34" s="17"/>
      <c r="P34" s="255"/>
      <c r="Q34" s="284"/>
      <c r="R34" s="284"/>
      <c r="S34" s="136"/>
      <c r="T34" s="136"/>
      <c r="U34" s="59"/>
    </row>
    <row r="35" spans="1:21" ht="14.25" customHeight="1" thickBot="1" x14ac:dyDescent="0.3">
      <c r="A35" s="59"/>
      <c r="B35" s="248" t="s">
        <v>36</v>
      </c>
      <c r="C35" s="249"/>
      <c r="D35" s="249"/>
      <c r="E35" s="249"/>
      <c r="F35" s="249"/>
      <c r="G35" s="249"/>
      <c r="H35" s="249"/>
      <c r="I35" s="249"/>
      <c r="J35" s="249"/>
      <c r="K35" s="249"/>
      <c r="L35" s="249"/>
      <c r="M35" s="249"/>
      <c r="N35" s="249"/>
      <c r="O35" s="249"/>
      <c r="P35" s="249"/>
      <c r="Q35" s="250" t="str">
        <f>IF(SUM(G31:G34)+SUM(L31:L34)+SUM(S31:T34)&gt;0,SUM(G31:G34)+SUM(L31:L34)+SUM(S31:T34)," ")</f>
        <v xml:space="preserve"> </v>
      </c>
      <c r="R35" s="251"/>
      <c r="S35" s="251"/>
      <c r="T35" s="252"/>
      <c r="U35" s="59"/>
    </row>
    <row r="36" spans="1:21" ht="6" customHeight="1" x14ac:dyDescent="0.25">
      <c r="A36" s="59"/>
      <c r="B36" s="58"/>
      <c r="C36" s="58"/>
      <c r="D36" s="58"/>
      <c r="E36" s="58"/>
      <c r="F36" s="58"/>
      <c r="G36" s="58"/>
      <c r="H36" s="58"/>
      <c r="I36" s="58"/>
      <c r="J36" s="58"/>
      <c r="K36" s="58"/>
      <c r="L36" s="58"/>
      <c r="M36" s="58"/>
      <c r="N36" s="58"/>
      <c r="O36" s="58"/>
      <c r="P36" s="58"/>
      <c r="Q36" s="58"/>
      <c r="R36" s="58"/>
      <c r="S36" s="58"/>
      <c r="T36" s="58"/>
      <c r="U36" s="59"/>
    </row>
    <row r="37" spans="1:21" ht="21.75" customHeight="1" x14ac:dyDescent="0.25">
      <c r="A37" s="59"/>
      <c r="B37" s="280" t="s">
        <v>128</v>
      </c>
      <c r="C37" s="92"/>
      <c r="D37" s="92"/>
      <c r="E37" s="92"/>
      <c r="F37" s="92"/>
      <c r="G37" s="92"/>
      <c r="H37" s="92"/>
      <c r="I37" s="92"/>
      <c r="J37" s="92"/>
      <c r="K37" s="92"/>
      <c r="L37" s="92"/>
      <c r="M37" s="92"/>
      <c r="N37" s="92"/>
      <c r="O37" s="92"/>
      <c r="P37" s="92"/>
      <c r="Q37" s="92"/>
      <c r="R37" s="92"/>
      <c r="S37" s="92"/>
      <c r="T37" s="92"/>
      <c r="U37" s="59"/>
    </row>
    <row r="38" spans="1:21" ht="75" customHeight="1" thickBot="1" x14ac:dyDescent="0.3">
      <c r="A38" s="59"/>
      <c r="B38" s="242" t="s">
        <v>114</v>
      </c>
      <c r="C38" s="243"/>
      <c r="D38" s="243"/>
      <c r="E38" s="243"/>
      <c r="F38" s="243"/>
      <c r="G38" s="243"/>
      <c r="H38" s="243"/>
      <c r="I38" s="243"/>
      <c r="J38" s="243"/>
      <c r="K38" s="243"/>
      <c r="L38" s="243"/>
      <c r="M38" s="243"/>
      <c r="N38" s="243"/>
      <c r="O38" s="243"/>
      <c r="P38" s="243"/>
      <c r="Q38" s="243"/>
      <c r="R38" s="243"/>
      <c r="S38" s="243"/>
      <c r="T38" s="243"/>
      <c r="U38" s="59"/>
    </row>
    <row r="39" spans="1:21" ht="33" customHeight="1" thickBot="1" x14ac:dyDescent="0.3">
      <c r="A39" s="59"/>
      <c r="B39" s="95" t="s">
        <v>106</v>
      </c>
      <c r="C39" s="95"/>
      <c r="D39" s="95"/>
      <c r="E39" s="95"/>
      <c r="F39" s="95"/>
      <c r="G39" s="95"/>
      <c r="H39" s="95"/>
      <c r="I39" s="95"/>
      <c r="J39" s="95"/>
      <c r="K39" s="95"/>
      <c r="L39" s="95"/>
      <c r="M39" s="95"/>
      <c r="N39" s="95"/>
      <c r="O39" s="95"/>
      <c r="P39" s="95"/>
      <c r="Q39" s="95"/>
      <c r="R39" s="281"/>
      <c r="S39" s="282" t="s">
        <v>52</v>
      </c>
      <c r="T39" s="283"/>
      <c r="U39" s="59"/>
    </row>
    <row r="40" spans="1:21" ht="6" customHeight="1" x14ac:dyDescent="0.25">
      <c r="A40" s="59"/>
      <c r="B40" s="59"/>
      <c r="C40" s="59"/>
      <c r="D40" s="59"/>
      <c r="E40" s="59"/>
      <c r="F40" s="59"/>
      <c r="G40" s="59"/>
      <c r="H40" s="59"/>
      <c r="I40" s="59"/>
      <c r="J40" s="59"/>
      <c r="K40" s="59"/>
      <c r="L40" s="59"/>
      <c r="M40" s="59"/>
      <c r="N40" s="59"/>
      <c r="O40" s="59"/>
      <c r="P40" s="59"/>
      <c r="Q40" s="59"/>
      <c r="R40" s="59"/>
      <c r="S40" s="59"/>
      <c r="T40" s="59"/>
      <c r="U40" s="59"/>
    </row>
  </sheetData>
  <sheetProtection algorithmName="SHA-512" hashValue="JdYvrBFszrbq13uGXb9vYbqOyUUukLMwjC8EjQM7a+QDytgGZiicLnVh26uHmiafpH+JG5O8TEJwlCirEDlh2Q==" saltValue="h9uxotmyGp7hiX4Ux2pFvQ==" spinCount="100000" sheet="1" objects="1" scenarios="1"/>
  <mergeCells count="88">
    <mergeCell ref="I12:O12"/>
    <mergeCell ref="B3:T3"/>
    <mergeCell ref="B4:T4"/>
    <mergeCell ref="B8:T8"/>
    <mergeCell ref="B12:E12"/>
    <mergeCell ref="P12:Q12"/>
    <mergeCell ref="S12:T12"/>
    <mergeCell ref="C11:T11"/>
    <mergeCell ref="B29:C30"/>
    <mergeCell ref="H29:N29"/>
    <mergeCell ref="O29:T29"/>
    <mergeCell ref="I30:K30"/>
    <mergeCell ref="L30:N30"/>
    <mergeCell ref="P30:R30"/>
    <mergeCell ref="S30:T30"/>
    <mergeCell ref="D29:G29"/>
    <mergeCell ref="D30:E30"/>
    <mergeCell ref="B31:C31"/>
    <mergeCell ref="I31:K31"/>
    <mergeCell ref="L31:N31"/>
    <mergeCell ref="B37:T37"/>
    <mergeCell ref="B39:R39"/>
    <mergeCell ref="S39:T39"/>
    <mergeCell ref="B34:C34"/>
    <mergeCell ref="I34:K34"/>
    <mergeCell ref="L34:N34"/>
    <mergeCell ref="P34:R34"/>
    <mergeCell ref="S34:T34"/>
    <mergeCell ref="D34:E34"/>
    <mergeCell ref="P31:R31"/>
    <mergeCell ref="S31:T31"/>
    <mergeCell ref="D31:E31"/>
    <mergeCell ref="B32:C32"/>
    <mergeCell ref="S33:T33"/>
    <mergeCell ref="D33:E33"/>
    <mergeCell ref="I32:K32"/>
    <mergeCell ref="L32:N32"/>
    <mergeCell ref="P32:R32"/>
    <mergeCell ref="S32:T32"/>
    <mergeCell ref="D32:E32"/>
    <mergeCell ref="B13:E13"/>
    <mergeCell ref="P14:Q14"/>
    <mergeCell ref="S14:T14"/>
    <mergeCell ref="B14:E14"/>
    <mergeCell ref="I14:O14"/>
    <mergeCell ref="I13:O13"/>
    <mergeCell ref="S13:T13"/>
    <mergeCell ref="P13:Q13"/>
    <mergeCell ref="S15:T15"/>
    <mergeCell ref="B15:E15"/>
    <mergeCell ref="I19:K19"/>
    <mergeCell ref="N16:O16"/>
    <mergeCell ref="P16:Q16"/>
    <mergeCell ref="N15:O15"/>
    <mergeCell ref="P15:Q15"/>
    <mergeCell ref="B16:E16"/>
    <mergeCell ref="B18:T18"/>
    <mergeCell ref="S16:T16"/>
    <mergeCell ref="B17:E17"/>
    <mergeCell ref="R17:T17"/>
    <mergeCell ref="I15:M16"/>
    <mergeCell ref="G23:L23"/>
    <mergeCell ref="M22:N22"/>
    <mergeCell ref="M23:N23"/>
    <mergeCell ref="S22:T22"/>
    <mergeCell ref="I17:Q17"/>
    <mergeCell ref="E22:F22"/>
    <mergeCell ref="C20:T20"/>
    <mergeCell ref="B21:F21"/>
    <mergeCell ref="O21:T21"/>
    <mergeCell ref="G21:N21"/>
    <mergeCell ref="G22:L22"/>
    <mergeCell ref="B24:R24"/>
    <mergeCell ref="S24:T24"/>
    <mergeCell ref="B38:T38"/>
    <mergeCell ref="O22:R22"/>
    <mergeCell ref="C28:T28"/>
    <mergeCell ref="S23:T23"/>
    <mergeCell ref="O23:R23"/>
    <mergeCell ref="E23:F23"/>
    <mergeCell ref="B35:P35"/>
    <mergeCell ref="Q35:T35"/>
    <mergeCell ref="B33:C33"/>
    <mergeCell ref="I33:K33"/>
    <mergeCell ref="L33:N33"/>
    <mergeCell ref="P33:R33"/>
    <mergeCell ref="B22:D22"/>
    <mergeCell ref="B23:D23"/>
  </mergeCells>
  <pageMargins left="0.15748031496062992" right="0.15748031496062992" top="0.15748031496062992"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0"/>
  <sheetViews>
    <sheetView showGridLines="0" zoomScale="77" zoomScaleNormal="77" workbookViewId="0">
      <selection activeCell="V3" sqref="V3"/>
    </sheetView>
  </sheetViews>
  <sheetFormatPr defaultColWidth="9.140625" defaultRowHeight="15" x14ac:dyDescent="0.25"/>
  <cols>
    <col min="1" max="1" width="0.85546875" style="2" customWidth="1"/>
    <col min="2" max="2" width="5.140625" style="2" customWidth="1"/>
    <col min="3" max="3" width="6.28515625" style="2" customWidth="1"/>
    <col min="4" max="4" width="9.42578125" style="2" customWidth="1"/>
    <col min="5" max="5" width="11.85546875" style="2" customWidth="1"/>
    <col min="6" max="6" width="0.5703125" style="2" customWidth="1"/>
    <col min="7" max="7" width="9.7109375" style="2" customWidth="1"/>
    <col min="8" max="8" width="7.7109375" style="2" customWidth="1"/>
    <col min="9" max="9" width="8.7109375" style="2" customWidth="1"/>
    <col min="10" max="10" width="8.28515625" style="2" customWidth="1"/>
    <col min="11" max="11" width="0.5703125" style="2" customWidth="1"/>
    <col min="12" max="12" width="5.85546875" style="2" customWidth="1"/>
    <col min="13" max="13" width="6" style="2" customWidth="1"/>
    <col min="14" max="14" width="2.28515625" style="2" customWidth="1"/>
    <col min="15" max="15" width="4.5703125" style="2" customWidth="1"/>
    <col min="16" max="16" width="1.85546875" style="2" customWidth="1"/>
    <col min="17" max="17" width="3.140625" style="2" customWidth="1"/>
    <col min="18" max="18" width="6.28515625" style="2" customWidth="1"/>
    <col min="19" max="19" width="0.140625" style="2" customWidth="1"/>
    <col min="20" max="20" width="0.42578125" style="2" customWidth="1"/>
    <col min="21" max="21" width="3.42578125" style="2" customWidth="1"/>
    <col min="22" max="16384" width="9.140625" style="2"/>
  </cols>
  <sheetData>
    <row r="1" spans="1:20" ht="3.75" customHeight="1" x14ac:dyDescent="0.25">
      <c r="A1" s="59"/>
      <c r="B1" s="59"/>
      <c r="C1" s="59"/>
      <c r="D1" s="59"/>
      <c r="E1" s="59"/>
      <c r="F1" s="59"/>
      <c r="G1" s="59"/>
      <c r="H1" s="59"/>
      <c r="I1" s="59"/>
      <c r="J1" s="59"/>
      <c r="K1" s="59"/>
      <c r="L1" s="59"/>
      <c r="M1" s="59"/>
      <c r="N1" s="59"/>
      <c r="O1" s="59"/>
      <c r="P1" s="59"/>
      <c r="Q1" s="59"/>
      <c r="R1" s="59"/>
      <c r="S1" s="59"/>
      <c r="T1" s="59"/>
    </row>
    <row r="2" spans="1:20" ht="25.5" customHeight="1" x14ac:dyDescent="0.25">
      <c r="A2" s="59"/>
      <c r="B2" s="309" t="s">
        <v>84</v>
      </c>
      <c r="C2" s="310"/>
      <c r="D2" s="310"/>
      <c r="E2" s="310"/>
      <c r="F2" s="310"/>
      <c r="G2" s="310"/>
      <c r="H2" s="310"/>
      <c r="I2" s="310"/>
      <c r="J2" s="310"/>
      <c r="K2" s="310"/>
      <c r="L2" s="310"/>
      <c r="M2" s="310"/>
      <c r="N2" s="310"/>
      <c r="O2" s="310"/>
      <c r="P2" s="310"/>
      <c r="Q2" s="310"/>
      <c r="R2" s="311"/>
      <c r="S2" s="59"/>
      <c r="T2" s="59"/>
    </row>
    <row r="3" spans="1:20" ht="30" customHeight="1" x14ac:dyDescent="0.25">
      <c r="A3" s="59"/>
      <c r="B3" s="294" t="s">
        <v>127</v>
      </c>
      <c r="C3" s="295"/>
      <c r="D3" s="295"/>
      <c r="E3" s="295"/>
      <c r="F3" s="295"/>
      <c r="G3" s="295"/>
      <c r="H3" s="295"/>
      <c r="I3" s="295"/>
      <c r="J3" s="295"/>
      <c r="K3" s="295"/>
      <c r="L3" s="295"/>
      <c r="M3" s="295"/>
      <c r="N3" s="295"/>
      <c r="O3" s="295"/>
      <c r="P3" s="295"/>
      <c r="Q3" s="295"/>
      <c r="R3" s="296"/>
      <c r="T3" s="59"/>
    </row>
    <row r="4" spans="1:20" ht="22.5" customHeight="1" x14ac:dyDescent="0.25">
      <c r="A4" s="59"/>
      <c r="B4" s="297" t="s">
        <v>104</v>
      </c>
      <c r="C4" s="298"/>
      <c r="D4" s="298"/>
      <c r="E4" s="298"/>
      <c r="F4" s="298"/>
      <c r="G4" s="298"/>
      <c r="H4" s="298"/>
      <c r="I4" s="298"/>
      <c r="J4" s="298"/>
      <c r="K4" s="298"/>
      <c r="L4" s="298"/>
      <c r="M4" s="298"/>
      <c r="N4" s="298"/>
      <c r="O4" s="298"/>
      <c r="P4" s="298"/>
      <c r="Q4" s="298"/>
      <c r="R4" s="299"/>
      <c r="T4" s="59"/>
    </row>
    <row r="5" spans="1:20" ht="3.75" customHeight="1" x14ac:dyDescent="0.25">
      <c r="A5" s="59"/>
      <c r="B5" s="58"/>
      <c r="C5" s="58"/>
      <c r="D5" s="58"/>
      <c r="E5" s="58"/>
      <c r="F5" s="58"/>
      <c r="G5" s="58"/>
      <c r="H5" s="58"/>
      <c r="I5" s="58"/>
      <c r="J5" s="58"/>
      <c r="K5" s="58"/>
      <c r="L5" s="58"/>
      <c r="M5" s="58"/>
      <c r="N5" s="58"/>
      <c r="O5" s="58"/>
      <c r="P5" s="58"/>
      <c r="Q5" s="58"/>
      <c r="R5" s="58"/>
      <c r="S5" s="59"/>
      <c r="T5" s="59"/>
    </row>
    <row r="6" spans="1:20" ht="409.5" customHeight="1" x14ac:dyDescent="0.25">
      <c r="A6" s="59"/>
      <c r="B6" s="305" t="s">
        <v>118</v>
      </c>
      <c r="C6" s="306"/>
      <c r="D6" s="306"/>
      <c r="E6" s="307"/>
      <c r="F6" s="69"/>
      <c r="G6" s="305" t="s">
        <v>120</v>
      </c>
      <c r="H6" s="306"/>
      <c r="I6" s="306"/>
      <c r="J6" s="307"/>
      <c r="K6" s="69"/>
      <c r="L6" s="305" t="s">
        <v>115</v>
      </c>
      <c r="M6" s="306"/>
      <c r="N6" s="306"/>
      <c r="O6" s="306"/>
      <c r="P6" s="306"/>
      <c r="Q6" s="306"/>
      <c r="R6" s="307"/>
      <c r="T6" s="59"/>
    </row>
    <row r="7" spans="1:20" ht="408.75" customHeight="1" x14ac:dyDescent="0.25">
      <c r="A7" s="59"/>
      <c r="B7" s="300" t="s">
        <v>129</v>
      </c>
      <c r="C7" s="301"/>
      <c r="D7" s="301"/>
      <c r="E7" s="302"/>
      <c r="F7" s="68"/>
      <c r="G7" s="300" t="s">
        <v>119</v>
      </c>
      <c r="H7" s="301"/>
      <c r="I7" s="301"/>
      <c r="J7" s="302"/>
      <c r="K7" s="68"/>
      <c r="L7" s="300" t="s">
        <v>90</v>
      </c>
      <c r="M7" s="301"/>
      <c r="N7" s="301"/>
      <c r="O7" s="301"/>
      <c r="P7" s="301"/>
      <c r="Q7" s="301"/>
      <c r="R7" s="302"/>
      <c r="T7" s="59"/>
    </row>
    <row r="8" spans="1:20" ht="6" customHeight="1" thickBot="1" x14ac:dyDescent="0.3">
      <c r="A8" s="59"/>
      <c r="B8" s="66"/>
      <c r="C8" s="67"/>
      <c r="D8" s="67"/>
      <c r="E8" s="67"/>
      <c r="F8" s="68"/>
      <c r="G8" s="66" t="s">
        <v>83</v>
      </c>
      <c r="H8" s="67"/>
      <c r="I8" s="67"/>
      <c r="J8" s="67"/>
      <c r="K8" s="68"/>
      <c r="L8" s="66"/>
      <c r="M8" s="67"/>
      <c r="N8" s="67"/>
      <c r="O8" s="67"/>
      <c r="P8" s="67"/>
      <c r="Q8" s="67"/>
      <c r="R8" s="67"/>
      <c r="T8" s="59"/>
    </row>
    <row r="9" spans="1:20" ht="34.5" customHeight="1" x14ac:dyDescent="0.25">
      <c r="A9" s="59"/>
      <c r="B9" s="308" t="s">
        <v>106</v>
      </c>
      <c r="C9" s="96"/>
      <c r="D9" s="96"/>
      <c r="E9" s="96"/>
      <c r="F9" s="96"/>
      <c r="G9" s="96"/>
      <c r="H9" s="96"/>
      <c r="I9" s="96"/>
      <c r="J9" s="96"/>
      <c r="K9" s="96"/>
      <c r="L9" s="96"/>
      <c r="M9" s="96"/>
      <c r="N9" s="96"/>
      <c r="O9" s="96"/>
      <c r="P9" s="96"/>
      <c r="Q9" s="97"/>
      <c r="R9" s="303" t="s">
        <v>37</v>
      </c>
      <c r="S9" s="304"/>
      <c r="T9" s="59"/>
    </row>
    <row r="10" spans="1:20" ht="3.75" customHeight="1" x14ac:dyDescent="0.25">
      <c r="A10" s="59"/>
      <c r="T10" s="59"/>
    </row>
  </sheetData>
  <sheetProtection algorithmName="SHA-512" hashValue="KFuASZnquijwm89GyKvyW1/KKP6QzH9F9gmyMgq4snKSI9gNbReSkjiJXLJ/K27bQJYbZyieEImUG+LRy9sK+Q==" saltValue="wZLlgMLkOK3EGLV0WwjapA==" spinCount="100000" sheet="1" objects="1" scenarios="1"/>
  <mergeCells count="11">
    <mergeCell ref="B2:R2"/>
    <mergeCell ref="B3:R3"/>
    <mergeCell ref="B4:R4"/>
    <mergeCell ref="L7:R7"/>
    <mergeCell ref="R9:S9"/>
    <mergeCell ref="B6:E6"/>
    <mergeCell ref="G6:J6"/>
    <mergeCell ref="L6:R6"/>
    <mergeCell ref="B7:E7"/>
    <mergeCell ref="G7:J7"/>
    <mergeCell ref="B9:Q9"/>
  </mergeCells>
  <pageMargins left="0.15748031496062992" right="0.15748031496062992" top="3.937007874015748E-2" bottom="0" header="0" footer="0"/>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Formularz A</vt:lpstr>
      <vt:lpstr>Formularz B</vt:lpstr>
      <vt:lpstr>Formularz C</vt:lpstr>
      <vt:lpstr>Formularz 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Yevheniia Fedorchuk</dc:creator>
  <cp:lastModifiedBy>Alicja Panimasz-Wolska</cp:lastModifiedBy>
  <cp:lastPrinted>2026-02-26T14:18:03Z</cp:lastPrinted>
  <dcterms:created xsi:type="dcterms:W3CDTF">2024-05-10T05:41:10Z</dcterms:created>
  <dcterms:modified xsi:type="dcterms:W3CDTF">2026-03-05T11:33:40Z</dcterms:modified>
</cp:coreProperties>
</file>