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.fedorchuk\OneDrive\Pulpit\Przetarg\"/>
    </mc:Choice>
  </mc:AlternateContent>
  <bookViews>
    <workbookView xWindow="0" yWindow="0" windowWidth="20490" windowHeight="7755" tabRatio="670" firstSheet="1" activeTab="1"/>
  </bookViews>
  <sheets>
    <sheet name="Arkusz1" sheetId="4" state="hidden" r:id="rId1"/>
    <sheet name="      MIĘSO      " sheetId="8" r:id="rId2"/>
    <sheet name="      NABIAŁ      " sheetId="9" r:id="rId3"/>
    <sheet name="     WARZYWA    " sheetId="6" r:id="rId4"/>
    <sheet name="    POZOSTAŁE   " sheetId="7" r:id="rId5"/>
    <sheet name="PIECZYWO i CIASTA" sheetId="10" r:id="rId6"/>
    <sheet name="MROŻONKI i RYBY" sheetId="11" r:id="rId7"/>
    <sheet name="Arkusz2" sheetId="12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8" l="1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6" i="8"/>
  <c r="F6" i="9"/>
  <c r="F5" i="6"/>
  <c r="F6" i="7"/>
  <c r="F5" i="10"/>
  <c r="F5" i="11"/>
  <c r="I192" i="4" l="1"/>
  <c r="I193" i="4"/>
  <c r="I194" i="4"/>
  <c r="I191" i="4"/>
  <c r="I186" i="4"/>
  <c r="I187" i="4"/>
  <c r="I188" i="4"/>
  <c r="I189" i="4"/>
  <c r="I190" i="4"/>
  <c r="I185" i="4"/>
  <c r="I170" i="4"/>
  <c r="I171" i="4"/>
  <c r="I172" i="4"/>
  <c r="I173" i="4"/>
  <c r="I174" i="4"/>
  <c r="I175" i="4"/>
  <c r="I176" i="4"/>
  <c r="I177" i="4"/>
  <c r="I178" i="4"/>
  <c r="I169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13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45" i="4"/>
  <c r="I32" i="4"/>
  <c r="I33" i="4"/>
  <c r="I34" i="4"/>
  <c r="I35" i="4"/>
  <c r="I36" i="4"/>
  <c r="I37" i="4"/>
  <c r="I38" i="4"/>
  <c r="I39" i="4"/>
  <c r="I31" i="4"/>
  <c r="L192" i="4"/>
  <c r="L193" i="4"/>
  <c r="L194" i="4"/>
  <c r="L191" i="4"/>
  <c r="L186" i="4"/>
  <c r="L187" i="4"/>
  <c r="L188" i="4"/>
  <c r="L189" i="4"/>
  <c r="L190" i="4"/>
  <c r="L185" i="4"/>
  <c r="L170" i="4"/>
  <c r="L171" i="4"/>
  <c r="L172" i="4"/>
  <c r="L173" i="4"/>
  <c r="L174" i="4"/>
  <c r="L175" i="4"/>
  <c r="L176" i="4"/>
  <c r="L177" i="4"/>
  <c r="L178" i="4"/>
  <c r="L169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13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45" i="4"/>
  <c r="L32" i="4"/>
  <c r="L33" i="4"/>
  <c r="L34" i="4"/>
  <c r="L35" i="4"/>
  <c r="L36" i="4"/>
  <c r="L37" i="4"/>
  <c r="L38" i="4"/>
  <c r="L39" i="4"/>
  <c r="L31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L6" i="4"/>
  <c r="I6" i="4"/>
  <c r="D192" i="4"/>
  <c r="F192" i="4" s="1"/>
  <c r="D193" i="4"/>
  <c r="F193" i="4" s="1"/>
  <c r="D194" i="4"/>
  <c r="F194" i="4" s="1"/>
  <c r="D186" i="4"/>
  <c r="F186" i="4" s="1"/>
  <c r="D187" i="4"/>
  <c r="F187" i="4" s="1"/>
  <c r="D188" i="4"/>
  <c r="F188" i="4" s="1"/>
  <c r="D189" i="4"/>
  <c r="F189" i="4" s="1"/>
  <c r="D190" i="4"/>
  <c r="F190" i="4" s="1"/>
  <c r="D170" i="4"/>
  <c r="F170" i="4" s="1"/>
  <c r="D171" i="4"/>
  <c r="F171" i="4" s="1"/>
  <c r="D172" i="4"/>
  <c r="F172" i="4" s="1"/>
  <c r="D173" i="4"/>
  <c r="F173" i="4" s="1"/>
  <c r="D174" i="4"/>
  <c r="F174" i="4" s="1"/>
  <c r="D175" i="4"/>
  <c r="F175" i="4" s="1"/>
  <c r="D176" i="4"/>
  <c r="F176" i="4" s="1"/>
  <c r="D177" i="4"/>
  <c r="F177" i="4" s="1"/>
  <c r="D178" i="4"/>
  <c r="F178" i="4" s="1"/>
  <c r="D114" i="4"/>
  <c r="F114" i="4" s="1"/>
  <c r="D115" i="4"/>
  <c r="F115" i="4" s="1"/>
  <c r="D116" i="4"/>
  <c r="F116" i="4" s="1"/>
  <c r="D117" i="4"/>
  <c r="F117" i="4" s="1"/>
  <c r="D118" i="4"/>
  <c r="F118" i="4" s="1"/>
  <c r="D119" i="4"/>
  <c r="F119" i="4" s="1"/>
  <c r="D120" i="4"/>
  <c r="F120" i="4" s="1"/>
  <c r="D121" i="4"/>
  <c r="F121" i="4" s="1"/>
  <c r="D122" i="4"/>
  <c r="F122" i="4" s="1"/>
  <c r="D123" i="4"/>
  <c r="F123" i="4" s="1"/>
  <c r="D124" i="4"/>
  <c r="F124" i="4" s="1"/>
  <c r="D125" i="4"/>
  <c r="F125" i="4" s="1"/>
  <c r="D126" i="4"/>
  <c r="F126" i="4" s="1"/>
  <c r="D127" i="4"/>
  <c r="F127" i="4" s="1"/>
  <c r="D128" i="4"/>
  <c r="F128" i="4" s="1"/>
  <c r="D129" i="4"/>
  <c r="F129" i="4" s="1"/>
  <c r="D130" i="4"/>
  <c r="F130" i="4" s="1"/>
  <c r="D131" i="4"/>
  <c r="F131" i="4" s="1"/>
  <c r="D132" i="4"/>
  <c r="F132" i="4" s="1"/>
  <c r="D133" i="4"/>
  <c r="F133" i="4" s="1"/>
  <c r="D134" i="4"/>
  <c r="F134" i="4" s="1"/>
  <c r="D135" i="4"/>
  <c r="F135" i="4" s="1"/>
  <c r="D136" i="4"/>
  <c r="F136" i="4" s="1"/>
  <c r="D137" i="4"/>
  <c r="F137" i="4" s="1"/>
  <c r="D138" i="4"/>
  <c r="F138" i="4" s="1"/>
  <c r="D139" i="4"/>
  <c r="F139" i="4" s="1"/>
  <c r="D140" i="4"/>
  <c r="F140" i="4" s="1"/>
  <c r="D141" i="4"/>
  <c r="F141" i="4" s="1"/>
  <c r="D142" i="4"/>
  <c r="F142" i="4" s="1"/>
  <c r="D143" i="4"/>
  <c r="F143" i="4" s="1"/>
  <c r="D144" i="4"/>
  <c r="F144" i="4" s="1"/>
  <c r="D145" i="4"/>
  <c r="F145" i="4" s="1"/>
  <c r="D146" i="4"/>
  <c r="F146" i="4" s="1"/>
  <c r="D147" i="4"/>
  <c r="F147" i="4" s="1"/>
  <c r="D148" i="4"/>
  <c r="F148" i="4" s="1"/>
  <c r="D149" i="4"/>
  <c r="F149" i="4" s="1"/>
  <c r="D150" i="4"/>
  <c r="F150" i="4" s="1"/>
  <c r="D151" i="4"/>
  <c r="F151" i="4" s="1"/>
  <c r="D152" i="4"/>
  <c r="F152" i="4" s="1"/>
  <c r="D153" i="4"/>
  <c r="F153" i="4" s="1"/>
  <c r="D154" i="4"/>
  <c r="F154" i="4" s="1"/>
  <c r="D155" i="4"/>
  <c r="F155" i="4" s="1"/>
  <c r="D156" i="4"/>
  <c r="F156" i="4" s="1"/>
  <c r="D157" i="4"/>
  <c r="F157" i="4" s="1"/>
  <c r="D158" i="4"/>
  <c r="F158" i="4" s="1"/>
  <c r="D159" i="4"/>
  <c r="F159" i="4" s="1"/>
  <c r="D160" i="4"/>
  <c r="F160" i="4" s="1"/>
  <c r="D161" i="4"/>
  <c r="F161" i="4" s="1"/>
  <c r="D162" i="4"/>
  <c r="F162" i="4" s="1"/>
  <c r="D46" i="4"/>
  <c r="F46" i="4" s="1"/>
  <c r="D47" i="4"/>
  <c r="F47" i="4" s="1"/>
  <c r="D48" i="4"/>
  <c r="F48" i="4" s="1"/>
  <c r="D49" i="4"/>
  <c r="F49" i="4" s="1"/>
  <c r="D50" i="4"/>
  <c r="F50" i="4" s="1"/>
  <c r="D51" i="4"/>
  <c r="F51" i="4" s="1"/>
  <c r="D52" i="4"/>
  <c r="F52" i="4" s="1"/>
  <c r="D53" i="4"/>
  <c r="F53" i="4" s="1"/>
  <c r="D54" i="4"/>
  <c r="F54" i="4" s="1"/>
  <c r="D55" i="4"/>
  <c r="F55" i="4" s="1"/>
  <c r="D56" i="4"/>
  <c r="F56" i="4" s="1"/>
  <c r="D57" i="4"/>
  <c r="F57" i="4" s="1"/>
  <c r="D58" i="4"/>
  <c r="F58" i="4" s="1"/>
  <c r="D59" i="4"/>
  <c r="F59" i="4" s="1"/>
  <c r="D60" i="4"/>
  <c r="F60" i="4" s="1"/>
  <c r="D61" i="4"/>
  <c r="F61" i="4" s="1"/>
  <c r="D62" i="4"/>
  <c r="F62" i="4" s="1"/>
  <c r="D63" i="4"/>
  <c r="F63" i="4" s="1"/>
  <c r="D64" i="4"/>
  <c r="F64" i="4" s="1"/>
  <c r="D65" i="4"/>
  <c r="F65" i="4" s="1"/>
  <c r="D66" i="4"/>
  <c r="F66" i="4" s="1"/>
  <c r="D67" i="4"/>
  <c r="F67" i="4" s="1"/>
  <c r="D68" i="4"/>
  <c r="F68" i="4" s="1"/>
  <c r="D69" i="4"/>
  <c r="F69" i="4" s="1"/>
  <c r="D70" i="4"/>
  <c r="F70" i="4" s="1"/>
  <c r="D71" i="4"/>
  <c r="F71" i="4" s="1"/>
  <c r="D72" i="4"/>
  <c r="F72" i="4" s="1"/>
  <c r="D73" i="4"/>
  <c r="F73" i="4" s="1"/>
  <c r="D74" i="4"/>
  <c r="F74" i="4" s="1"/>
  <c r="D75" i="4"/>
  <c r="F75" i="4" s="1"/>
  <c r="D76" i="4"/>
  <c r="F76" i="4" s="1"/>
  <c r="D77" i="4"/>
  <c r="F77" i="4" s="1"/>
  <c r="D78" i="4"/>
  <c r="F78" i="4" s="1"/>
  <c r="D79" i="4"/>
  <c r="F79" i="4" s="1"/>
  <c r="D80" i="4"/>
  <c r="F80" i="4" s="1"/>
  <c r="D81" i="4"/>
  <c r="F81" i="4" s="1"/>
  <c r="D82" i="4"/>
  <c r="F82" i="4" s="1"/>
  <c r="D83" i="4"/>
  <c r="F83" i="4" s="1"/>
  <c r="D84" i="4"/>
  <c r="F84" i="4" s="1"/>
  <c r="D85" i="4"/>
  <c r="F85" i="4" s="1"/>
  <c r="D86" i="4"/>
  <c r="F86" i="4" s="1"/>
  <c r="D87" i="4"/>
  <c r="F87" i="4" s="1"/>
  <c r="D88" i="4"/>
  <c r="F88" i="4" s="1"/>
  <c r="D89" i="4"/>
  <c r="F89" i="4" s="1"/>
  <c r="D90" i="4"/>
  <c r="F90" i="4" s="1"/>
  <c r="D91" i="4"/>
  <c r="F91" i="4" s="1"/>
  <c r="D92" i="4"/>
  <c r="F92" i="4" s="1"/>
  <c r="D93" i="4"/>
  <c r="F93" i="4" s="1"/>
  <c r="D94" i="4"/>
  <c r="F94" i="4" s="1"/>
  <c r="D95" i="4"/>
  <c r="F95" i="4" s="1"/>
  <c r="D96" i="4"/>
  <c r="F96" i="4" s="1"/>
  <c r="D97" i="4"/>
  <c r="F97" i="4" s="1"/>
  <c r="D98" i="4"/>
  <c r="F98" i="4" s="1"/>
  <c r="D99" i="4"/>
  <c r="F99" i="4" s="1"/>
  <c r="D100" i="4"/>
  <c r="F100" i="4" s="1"/>
  <c r="D101" i="4"/>
  <c r="F101" i="4" s="1"/>
  <c r="D102" i="4"/>
  <c r="F102" i="4" s="1"/>
  <c r="D103" i="4"/>
  <c r="F103" i="4" s="1"/>
  <c r="D104" i="4"/>
  <c r="F104" i="4" s="1"/>
  <c r="D105" i="4"/>
  <c r="F105" i="4" s="1"/>
  <c r="D106" i="4"/>
  <c r="F106" i="4" s="1"/>
  <c r="D191" i="4"/>
  <c r="F191" i="4" s="1"/>
  <c r="D185" i="4"/>
  <c r="F185" i="4" s="1"/>
  <c r="D169" i="4"/>
  <c r="F169" i="4" s="1"/>
  <c r="D113" i="4"/>
  <c r="F113" i="4" s="1"/>
  <c r="D45" i="4"/>
  <c r="F45" i="4" s="1"/>
  <c r="D32" i="4"/>
  <c r="F32" i="4" s="1"/>
  <c r="D33" i="4"/>
  <c r="F33" i="4" s="1"/>
  <c r="D34" i="4"/>
  <c r="F34" i="4" s="1"/>
  <c r="D35" i="4"/>
  <c r="F35" i="4" s="1"/>
  <c r="D36" i="4"/>
  <c r="F36" i="4" s="1"/>
  <c r="D37" i="4"/>
  <c r="F37" i="4" s="1"/>
  <c r="D38" i="4"/>
  <c r="F38" i="4" s="1"/>
  <c r="D39" i="4"/>
  <c r="F39" i="4" s="1"/>
  <c r="D31" i="4"/>
  <c r="F31" i="4" s="1"/>
  <c r="D7" i="4"/>
  <c r="F7" i="4" s="1"/>
  <c r="D8" i="4"/>
  <c r="F8" i="4" s="1"/>
  <c r="D9" i="4"/>
  <c r="F9" i="4" s="1"/>
  <c r="D10" i="4"/>
  <c r="F10" i="4" s="1"/>
  <c r="D11" i="4"/>
  <c r="F11" i="4" s="1"/>
  <c r="D12" i="4"/>
  <c r="F12" i="4" s="1"/>
  <c r="D13" i="4"/>
  <c r="F13" i="4" s="1"/>
  <c r="D14" i="4"/>
  <c r="F14" i="4" s="1"/>
  <c r="D15" i="4"/>
  <c r="F15" i="4" s="1"/>
  <c r="D16" i="4"/>
  <c r="F16" i="4" s="1"/>
  <c r="D17" i="4"/>
  <c r="F17" i="4" s="1"/>
  <c r="D18" i="4"/>
  <c r="F18" i="4" s="1"/>
  <c r="D19" i="4"/>
  <c r="F19" i="4" s="1"/>
  <c r="D20" i="4"/>
  <c r="F20" i="4" s="1"/>
  <c r="D21" i="4"/>
  <c r="F21" i="4" s="1"/>
  <c r="D22" i="4"/>
  <c r="F22" i="4" s="1"/>
  <c r="D23" i="4"/>
  <c r="F23" i="4" s="1"/>
  <c r="D24" i="4"/>
  <c r="F24" i="4" s="1"/>
  <c r="D6" i="4"/>
  <c r="F6" i="4" s="1"/>
  <c r="L195" i="4" l="1"/>
  <c r="I195" i="4"/>
  <c r="F195" i="4"/>
  <c r="L25" i="4"/>
  <c r="F25" i="4"/>
  <c r="I25" i="4"/>
  <c r="L179" i="4"/>
  <c r="I179" i="4"/>
  <c r="F179" i="4"/>
  <c r="F163" i="4"/>
  <c r="L107" i="4"/>
  <c r="I163" i="4"/>
  <c r="I107" i="4"/>
  <c r="I40" i="4"/>
  <c r="L163" i="4"/>
  <c r="L40" i="4"/>
  <c r="F107" i="4"/>
  <c r="F40" i="4"/>
  <c r="H198" i="4" l="1"/>
  <c r="F198" i="4"/>
  <c r="K198" i="4"/>
</calcChain>
</file>

<file path=xl/sharedStrings.xml><?xml version="1.0" encoding="utf-8"?>
<sst xmlns="http://schemas.openxmlformats.org/spreadsheetml/2006/main" count="925" uniqueCount="315">
  <si>
    <t>jm</t>
  </si>
  <si>
    <t>szt</t>
  </si>
  <si>
    <t>kg</t>
  </si>
  <si>
    <t>Cukier</t>
  </si>
  <si>
    <t>Pomidory</t>
  </si>
  <si>
    <t>Karkówka b/k</t>
  </si>
  <si>
    <t>Schab b/k</t>
  </si>
  <si>
    <t>Drób - uda</t>
  </si>
  <si>
    <t>Cebula</t>
  </si>
  <si>
    <t>Marchew</t>
  </si>
  <si>
    <t>Por</t>
  </si>
  <si>
    <t>Sól</t>
  </si>
  <si>
    <t>Kiwi</t>
  </si>
  <si>
    <t>Ziemniaki</t>
  </si>
  <si>
    <t>Banany</t>
  </si>
  <si>
    <t>Pieczarki</t>
  </si>
  <si>
    <t>Nektarynki.</t>
  </si>
  <si>
    <t>Szynka b/k</t>
  </si>
  <si>
    <t>mandarynki</t>
  </si>
  <si>
    <t>Cytryny</t>
  </si>
  <si>
    <t>Drób - filet</t>
  </si>
  <si>
    <t>Ryż saszetki</t>
  </si>
  <si>
    <t>Papryka świeża</t>
  </si>
  <si>
    <t>Kapusta biała - kg</t>
  </si>
  <si>
    <t>Drób - porcja rosołowa</t>
  </si>
  <si>
    <t>Jabłka</t>
  </si>
  <si>
    <t>Sałata</t>
  </si>
  <si>
    <t>Kapusta biała młoda</t>
  </si>
  <si>
    <t>Sałata lodowa</t>
  </si>
  <si>
    <t>pachwina zwykła</t>
  </si>
  <si>
    <t>Kapusta pekińska</t>
  </si>
  <si>
    <t>Pomarańcze</t>
  </si>
  <si>
    <t>łopatka b/k</t>
  </si>
  <si>
    <t>Boczek parzony, wędzony</t>
  </si>
  <si>
    <t xml:space="preserve">Ustalenie Wartości zamówienia na sukcesywne dostawy artykułów spożywczych </t>
  </si>
  <si>
    <t>Część 1 zamówienia</t>
  </si>
  <si>
    <t>mięso i wędliny  na potrzeby PODR</t>
  </si>
  <si>
    <t>Lp.</t>
  </si>
  <si>
    <t>nazwa asortymentu spożywczego</t>
  </si>
  <si>
    <t>cena jednostkowa netto</t>
  </si>
  <si>
    <t>wartość netto</t>
  </si>
  <si>
    <t>SUMA:</t>
  </si>
  <si>
    <t>nabiał  na potrzeby PODR</t>
  </si>
  <si>
    <t>Część 2 zamówienia</t>
  </si>
  <si>
    <t>Część 3 zamówienia</t>
  </si>
  <si>
    <t>warzywa i owoce oraz ich przetwory  na potrzeby PODR</t>
  </si>
  <si>
    <t>różne produkty spożywcze  na potrzeby PODR</t>
  </si>
  <si>
    <t>Część 4 zamówienia</t>
  </si>
  <si>
    <t>Część 5 zamówienia</t>
  </si>
  <si>
    <t>pieczywo i ciasta na potrzeby PODR</t>
  </si>
  <si>
    <t>Część 6 zamówienia</t>
  </si>
  <si>
    <t>zupa wiosenna</t>
  </si>
  <si>
    <t>żelatyna 50g</t>
  </si>
  <si>
    <t>Szpinak mrożony</t>
  </si>
  <si>
    <t>planowany zakup roczny</t>
  </si>
  <si>
    <t>Olej 1 l</t>
  </si>
  <si>
    <t>Feta 270g</t>
  </si>
  <si>
    <t>Masło 82%, 200g</t>
  </si>
  <si>
    <t>Fasola czerwona/biała konserwowa 220g</t>
  </si>
  <si>
    <t>Kompot agrestowy 0,9L</t>
  </si>
  <si>
    <t>Kompot śliwkowy 0,9L</t>
  </si>
  <si>
    <t>Kompot truskawkowy 0,9L</t>
  </si>
  <si>
    <t>Kompot wiśniowy 0,9L</t>
  </si>
  <si>
    <t>Kompot czereśniowy 0,9L</t>
  </si>
  <si>
    <t>Koncentrat pomidorowy 0,970g</t>
  </si>
  <si>
    <t>Koper szt. (pęczek)</t>
  </si>
  <si>
    <t>Kukurydza konserwowa 400g</t>
  </si>
  <si>
    <t>Natka pietruszki - szt. (pęczek)</t>
  </si>
  <si>
    <t>Ogórki świeże</t>
  </si>
  <si>
    <t>Ogórki konserwowe 0,9 L</t>
  </si>
  <si>
    <t>Pomidory puszka 400g</t>
  </si>
  <si>
    <t>Rzodkiewka pęczek</t>
  </si>
  <si>
    <t>Szczypior pęczek</t>
  </si>
  <si>
    <t>ogórek kiszony opak. 800g</t>
  </si>
  <si>
    <t>Barszcz biały, żurek 45g</t>
  </si>
  <si>
    <t>Barszcz czerwony 60g</t>
  </si>
  <si>
    <t>Makaron ryżowy 400g</t>
  </si>
  <si>
    <t>makaron świdry 400g</t>
  </si>
  <si>
    <t>Musztarda 200g</t>
  </si>
  <si>
    <t>Napój typu Fanta 0,5 L</t>
  </si>
  <si>
    <t>Napój typu Cola 0,5 L</t>
  </si>
  <si>
    <t>Napój typu Sprite  0,5 L</t>
  </si>
  <si>
    <t>Ocet 0,5 L</t>
  </si>
  <si>
    <t>Vegeta 200g</t>
  </si>
  <si>
    <t>Ciasto w-z</t>
  </si>
  <si>
    <t>Ciasto sernik</t>
  </si>
  <si>
    <t>Ciasto babka piaskowa</t>
  </si>
  <si>
    <t>Ciasto strucel</t>
  </si>
  <si>
    <t>Ciasto drożdżowe</t>
  </si>
  <si>
    <t>Ciastka (deserowe, z cukrem, czekoladowe, domowe itp.) 1 kg opak.</t>
  </si>
  <si>
    <t>ryby na potrzeby PODR</t>
  </si>
  <si>
    <t>Włoszczyzna paski</t>
  </si>
  <si>
    <t>Płaty śledziowe marynowane 4 kg opak.</t>
  </si>
  <si>
    <t>Mintaj polędwiczki filet</t>
  </si>
  <si>
    <t>Twaróg - szt 200g</t>
  </si>
  <si>
    <t>śmietana 18% 400g</t>
  </si>
  <si>
    <t>Pietruszka korzeń</t>
  </si>
  <si>
    <t>Chleb zwykły krojony 0,5 kg</t>
  </si>
  <si>
    <t>Ciasto czekoladowe</t>
  </si>
  <si>
    <t>Seler konserwowy 270 ml</t>
  </si>
  <si>
    <t>RAZEM:</t>
  </si>
  <si>
    <t>Łosoś wędzony filet</t>
  </si>
  <si>
    <t>śmietana 36% 500g</t>
  </si>
  <si>
    <t>Buraki świeże</t>
  </si>
  <si>
    <t>Oliwki czarne 100g</t>
  </si>
  <si>
    <t>Oliwki zielone 100g</t>
  </si>
  <si>
    <t>Kawa  mielona 100G typu Jacobs</t>
  </si>
  <si>
    <t>Kawa mielona 0,25 kg typu Jacobs</t>
  </si>
  <si>
    <t>Kawa rozpuszczalna 200g typu Jacobs</t>
  </si>
  <si>
    <t>Majonez 0,7 L typu Winiary</t>
  </si>
  <si>
    <t>Mąka pszenna tortowa</t>
  </si>
  <si>
    <t xml:space="preserve">Przyprawy różne typu Prymat </t>
  </si>
  <si>
    <t>Sok czarna porzeczka 1 L typu Hortex</t>
  </si>
  <si>
    <t>Sok grejfrutowy 1 L typu Hortex</t>
  </si>
  <si>
    <t>Sok jabłkowy 1 L typu Hortex</t>
  </si>
  <si>
    <t>Sok pomarańczowy 1 L typu Hortex</t>
  </si>
  <si>
    <t>Woda mineralna gazowana 0,5l typu Żywiec</t>
  </si>
  <si>
    <t>Woda mineralna gazowana 1,5 L typu Żywiec</t>
  </si>
  <si>
    <t>Woda mineralna niegazowana 0,5l typu Żywiec</t>
  </si>
  <si>
    <t>Woda mineralna niegazowana 1,5 L typu Żywiec</t>
  </si>
  <si>
    <t>Woda mineralna niegazowana 5 l  typu Żywiec</t>
  </si>
  <si>
    <t>Herbata w saszetkach 100 szt./opak. typu Lipton</t>
  </si>
  <si>
    <t>Jogurt naturalny150g</t>
  </si>
  <si>
    <t>Kefir naturalny 150g</t>
  </si>
  <si>
    <t>Mleko 2% UHT, 1 litr karton</t>
  </si>
  <si>
    <t>Pieprz mielony czarny 15g typu Prymat</t>
  </si>
  <si>
    <t>Morszczuk kapski 8-12 z/s</t>
  </si>
  <si>
    <t xml:space="preserve">Dorsz czarniak filet 16-32 bez skóry, shatterpack </t>
  </si>
  <si>
    <t>Wołowina zrazowa b/k</t>
  </si>
  <si>
    <t>żeberka ekstra paski</t>
  </si>
  <si>
    <t>Golonka tylna</t>
  </si>
  <si>
    <t xml:space="preserve">Buraczki czerwone wiórki - słoiki 900g </t>
  </si>
  <si>
    <t>Kura rosołowa</t>
  </si>
  <si>
    <t>Słonina świeża</t>
  </si>
  <si>
    <t>Boczek surowy</t>
  </si>
  <si>
    <t>Szponder</t>
  </si>
  <si>
    <t>szt.</t>
  </si>
  <si>
    <t>Kurczak świeży</t>
  </si>
  <si>
    <t>Drób - skrzydełka</t>
  </si>
  <si>
    <t>Smalec kostka 200g</t>
  </si>
  <si>
    <t xml:space="preserve">Chleb razowy krojony 0,5 kg </t>
  </si>
  <si>
    <t>Bagietka 250g</t>
  </si>
  <si>
    <t>Mąka Basia 1 kg</t>
  </si>
  <si>
    <t>Ananasy puszka 565g</t>
  </si>
  <si>
    <t>Brokuły świeże opak.</t>
  </si>
  <si>
    <t>Brzoskwinie puszka połówki 565g</t>
  </si>
  <si>
    <t xml:space="preserve">Brzoskwinie </t>
  </si>
  <si>
    <t>Cebula czerwona</t>
  </si>
  <si>
    <t>czosnek główka</t>
  </si>
  <si>
    <t xml:space="preserve">Czosnek świeży </t>
  </si>
  <si>
    <t>Czereśnie</t>
  </si>
  <si>
    <t>Gruszki konferencja</t>
  </si>
  <si>
    <t>Kapusta czerwona</t>
  </si>
  <si>
    <t>Mandarynka konserwowa 200g</t>
  </si>
  <si>
    <t>ogórek kiszony wiaderko 2 kg</t>
  </si>
  <si>
    <t>Pietruszka zielona pęczek</t>
  </si>
  <si>
    <t>Rodzynki 100g</t>
  </si>
  <si>
    <t>Rzodkiew biała</t>
  </si>
  <si>
    <t>Seler świeży korzeń</t>
  </si>
  <si>
    <t>Śliwka kalifornijska op. 100g</t>
  </si>
  <si>
    <t>Winogron biały</t>
  </si>
  <si>
    <t>Winogron czerwony</t>
  </si>
  <si>
    <t>Herbata w saszetkach 20 szt./opak. owocowe rożne smaki</t>
  </si>
  <si>
    <t>Tuńczyk w kawałkach w sosie wlasnym 170g</t>
  </si>
  <si>
    <t>Przyprawa Chili 30g typu Prymat</t>
  </si>
  <si>
    <t>Kostka rosołowa drobiowa 12 szt./op. typu Winiary</t>
  </si>
  <si>
    <t>Liść laurowy op. 10g</t>
  </si>
  <si>
    <t>Majeranek op. 15g</t>
  </si>
  <si>
    <t>Przyprawa papryka ostra 15g</t>
  </si>
  <si>
    <t>Pieprz kolorowy, ziarnisty 15g</t>
  </si>
  <si>
    <t>Zupy w proszku 45g różne smaki,  typu Winiary</t>
  </si>
  <si>
    <t>Magi 960 ml</t>
  </si>
  <si>
    <t>sos do salatek mix 9g</t>
  </si>
  <si>
    <t>Ketchup 0,9 kg</t>
  </si>
  <si>
    <t>Ziele angielskie op. 20g</t>
  </si>
  <si>
    <t>Ciasto jabłecznik, szarlotka ze śmietaną</t>
  </si>
  <si>
    <t>Oliwa z oliwek extra vergine 1 L</t>
  </si>
  <si>
    <t>Paluszki 200g typu Lajkonik</t>
  </si>
  <si>
    <t>Ciastka Delicje szampańskie 147g różne smaki</t>
  </si>
  <si>
    <t>Ciastka wafelki 48g typu Grześki</t>
  </si>
  <si>
    <t>Jajka luz klasa A, system howu 2, waga klasy L</t>
  </si>
  <si>
    <t>Kapusta kiszona op. 3 kg</t>
  </si>
  <si>
    <t>Paszteciki z mięsem i grzybami op. 1 kg</t>
  </si>
  <si>
    <t>OKOLICZNOŚCIOWE</t>
  </si>
  <si>
    <t>PODSTAWOWY</t>
  </si>
  <si>
    <t>W TYM:</t>
  </si>
  <si>
    <t>fasola Jaś 400 g</t>
  </si>
  <si>
    <t>OPCJONALNY</t>
  </si>
  <si>
    <t>Barszcz czerwony 45g</t>
  </si>
  <si>
    <t>Kukurydza konserwowana</t>
  </si>
  <si>
    <t>Bulka tarta</t>
  </si>
  <si>
    <t>Burak świeży</t>
  </si>
  <si>
    <t>Mozzarella kulki  125g</t>
  </si>
  <si>
    <t>Koncentrat pomidorowy</t>
  </si>
  <si>
    <t>Twaróg półtłusty szt 200g</t>
  </si>
  <si>
    <t>ogórek kiszony 0,9l</t>
  </si>
  <si>
    <t>rukola opak. 100g</t>
  </si>
  <si>
    <t>Kefir 400g</t>
  </si>
  <si>
    <t>Groszek płysiowy</t>
  </si>
  <si>
    <t>żurawina suszona opak. 250g</t>
  </si>
  <si>
    <t>Pieczarki cale marynowane opak. 300g</t>
  </si>
  <si>
    <t xml:space="preserve">Płaty śledziowe marynowane 4 kg opak. </t>
  </si>
  <si>
    <t xml:space="preserve">Magi </t>
  </si>
  <si>
    <t>Salami kg</t>
  </si>
  <si>
    <t xml:space="preserve">cukinia świeża </t>
  </si>
  <si>
    <t>granat świeży 1 szt.</t>
  </si>
  <si>
    <t>Kielbasa śląska żuławska</t>
  </si>
  <si>
    <t>Pikle ogórkowe w zalewie</t>
  </si>
  <si>
    <t>Papryka świeża czerwona</t>
  </si>
  <si>
    <t>Papryka świeża zielona</t>
  </si>
  <si>
    <t>Papryka świeża żółta</t>
  </si>
  <si>
    <t>Herbata w saszetkach 25 szt./opak. typu Lipton</t>
  </si>
  <si>
    <t>Makaron świdry,NITKI, KRAJANKA,spagetti 400g</t>
  </si>
  <si>
    <t>Sok czarna porzeczka 1 L typu Tymbark</t>
  </si>
  <si>
    <t>Woda mineralna niegazowana 0,5 L typu Żywiec</t>
  </si>
  <si>
    <t>Chrzan 300g</t>
  </si>
  <si>
    <t>Frytki 1kg</t>
  </si>
  <si>
    <t xml:space="preserve">Twaróg półtłusty </t>
  </si>
  <si>
    <t>lody bakaliowe opak. 1100ml</t>
  </si>
  <si>
    <t>lody czekoladowe opak. 1100ml</t>
  </si>
  <si>
    <t>lody pistacjowe opak. 1100ml</t>
  </si>
  <si>
    <t>lody straciatella opak. 1100ml</t>
  </si>
  <si>
    <t>lody śmietankowee opak. 1100ml</t>
  </si>
  <si>
    <t>lody truskawkowe opak. 1100ml</t>
  </si>
  <si>
    <t>lody waniljowe opak. 1100ml</t>
  </si>
  <si>
    <t>Drób - podudzia</t>
  </si>
  <si>
    <t>Parówki HOT-DOG</t>
  </si>
  <si>
    <t>Parówki z szynki</t>
  </si>
  <si>
    <t>Kielbasa jałowcowa</t>
  </si>
  <si>
    <t>Fasola Jaś POL 400g</t>
  </si>
  <si>
    <t>ogórek konserwowy 0,9l</t>
  </si>
  <si>
    <t xml:space="preserve">Sałata </t>
  </si>
  <si>
    <t>Winogron biały 1kg</t>
  </si>
  <si>
    <t>Winogron czerwony 1kg</t>
  </si>
  <si>
    <t>Groszek konserwowana</t>
  </si>
  <si>
    <t>Ciastka (deserowe, z cukrem, czekoladowe, domowe itp.) 800 g opak.</t>
  </si>
  <si>
    <t>opk.</t>
  </si>
  <si>
    <t>Ser żółty gouda</t>
  </si>
  <si>
    <t>Ser salami</t>
  </si>
  <si>
    <t>Ser camembert klasyczny opak. 180g</t>
  </si>
  <si>
    <t>Śmietana 18% 400g</t>
  </si>
  <si>
    <t>Śmietana 36% 500g</t>
  </si>
  <si>
    <t>Ser parmezan parmigiano reggiano dojrzewający 40 miesięcy opak. 250g</t>
  </si>
  <si>
    <t>Ser pleśniowy naturalny opak. 120 g</t>
  </si>
  <si>
    <t>Bita śmietana w sprayu słodka 700 ml do lodów i deserów</t>
  </si>
  <si>
    <t>Ser  bre naturalny opak. 125g</t>
  </si>
  <si>
    <t>Almette serek twarogowy jogurtowy opak. 150g</t>
  </si>
  <si>
    <t>Almette serek twarogowy śmietankowy opak. 150g</t>
  </si>
  <si>
    <t>Jogurt naturalny</t>
  </si>
  <si>
    <t>Jogurt lekki typu bałkański opak. 340g</t>
  </si>
  <si>
    <t>Szynka konserwowa</t>
  </si>
  <si>
    <t>Hummus klasyczny 100% roślinny opak 180g/160g</t>
  </si>
  <si>
    <t>mix sałat opak. 150g</t>
  </si>
  <si>
    <t>Świeże zioła w doniczce (bazylia, kolendra, mięta, rozmarin, rukola, tymianek)</t>
  </si>
  <si>
    <t>Kabanosy</t>
  </si>
  <si>
    <t>Golonka przednia</t>
  </si>
  <si>
    <t>Śliwka kalifornijska  (suszone) op. 100g</t>
  </si>
  <si>
    <t>Bakłażan</t>
  </si>
  <si>
    <t xml:space="preserve">Dynia </t>
  </si>
  <si>
    <t xml:space="preserve">Kalafior </t>
  </si>
  <si>
    <t xml:space="preserve">Truskawki </t>
  </si>
  <si>
    <t>Maliny</t>
  </si>
  <si>
    <t>Mandarynki</t>
  </si>
  <si>
    <t>Seler naciowy</t>
  </si>
  <si>
    <t>Drożdże</t>
  </si>
  <si>
    <t>Krakersy typu Lajkonik opak. 180g</t>
  </si>
  <si>
    <t>Żelatyna 50g</t>
  </si>
  <si>
    <t>Łosoś świeży</t>
  </si>
  <si>
    <t>Zupa wiosenna</t>
  </si>
  <si>
    <t>Mrożone owoce (różne)</t>
  </si>
  <si>
    <t>Mrożone warzywa (różne)</t>
  </si>
  <si>
    <t>Cukierki "Mieszanka Krakowska"</t>
  </si>
  <si>
    <t>Cukierki czekoladowe</t>
  </si>
  <si>
    <t>Cukierki "Raffaello" 150g</t>
  </si>
  <si>
    <t>Kasza gryczana prażona opak. 500g</t>
  </si>
  <si>
    <t>Kawa Lavazza ziarna 1kg</t>
  </si>
  <si>
    <t xml:space="preserve">Bulka kajzerska </t>
  </si>
  <si>
    <t>Bulka grahamka</t>
  </si>
  <si>
    <t>Chleb wiejski na pajdę do smalcu 1500 g</t>
  </si>
  <si>
    <t>Faworki</t>
  </si>
  <si>
    <t>Pączki serowe</t>
  </si>
  <si>
    <t>Woda mineralna niegazowana 5 L typu Żywiec</t>
  </si>
  <si>
    <t>Morele suszone opak. 100g</t>
  </si>
  <si>
    <t>Orzechy włoskie Łuskane opak. 250g</t>
  </si>
  <si>
    <t>Orzeszki pini opak. 250g</t>
  </si>
  <si>
    <t>Orzeszki ziemne prażone opak. 250g</t>
  </si>
  <si>
    <t>Orzechy laskowe opak. 250g</t>
  </si>
  <si>
    <t>Orzechy Nerkowca 250g</t>
  </si>
  <si>
    <t>Dynia łuskana opak. 200g</t>
  </si>
  <si>
    <t>Wołowina tatarowa b/k</t>
  </si>
  <si>
    <t>Woda Oranżada 0,4 typu Hellena</t>
  </si>
  <si>
    <t>Woda Oranżada 1,25 typu Hellena</t>
  </si>
  <si>
    <t>Woda Perlage mineralna gazowana 0,7 L typu Cisowianka</t>
  </si>
  <si>
    <t>Chleb bezglutenowy 0,4 kg</t>
  </si>
  <si>
    <t>Polędwica surowa wiepszwa</t>
  </si>
  <si>
    <t>Polędwica łososiowa</t>
  </si>
  <si>
    <t>Polędwica sopocka</t>
  </si>
  <si>
    <t>Polędwica drobiowa</t>
  </si>
  <si>
    <t>Żeberka ekstra paski</t>
  </si>
  <si>
    <t>Pachwina zwykła</t>
  </si>
  <si>
    <t>Łopatka b/k</t>
  </si>
  <si>
    <t>Cena jednostkowa NETO, zł.</t>
  </si>
  <si>
    <t>Wartość NETO, zł.</t>
  </si>
  <si>
    <t>jed. miary</t>
  </si>
  <si>
    <t xml:space="preserve">Ilość </t>
  </si>
  <si>
    <t>Płatki kukurydziane Corn Flakes opak. 600g</t>
  </si>
  <si>
    <t>Sos do salatek mix 9g</t>
  </si>
  <si>
    <t>Suszone pomidory w w zalewi w słoikach</t>
  </si>
  <si>
    <t>Tortilla 25cm opak. 8szt. 320g</t>
  </si>
  <si>
    <t>Słonecznik łuskany opak. 200g</t>
  </si>
  <si>
    <t>Almette serek twarogowy Zielowy opak. 150g</t>
  </si>
  <si>
    <t>Cukier trzcinowy saszetki 5g*200 szt</t>
  </si>
  <si>
    <t>Cukier biały saszetki 5g*200 szt</t>
  </si>
  <si>
    <t>Ketchup saszetki 10/12g*50szt</t>
  </si>
  <si>
    <t>Musztarda saszetki 12g*50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</si>
</sst>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28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4" fontId="0" fillId="4" borderId="4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5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horizontal="left"/>
    </xf>
    <xf numFmtId="0" fontId="0" fillId="5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8" fillId="0" borderId="1" xfId="0" applyFont="1" applyFill="1" applyBorder="1"/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/>
    </xf>
    <xf numFmtId="0" fontId="19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D88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8"/>
  <sheetViews>
    <sheetView view="pageBreakPreview" topLeftCell="A180" zoomScale="90" zoomScaleNormal="100" zoomScaleSheetLayoutView="90" workbookViewId="0">
      <selection activeCell="O192" sqref="O192"/>
    </sheetView>
  </sheetViews>
  <sheetFormatPr defaultRowHeight="15" x14ac:dyDescent="0.25"/>
  <cols>
    <col min="1" max="1" width="5.85546875" customWidth="1"/>
    <col min="2" max="2" width="37.140625" style="1" customWidth="1"/>
    <col min="5" max="5" width="12.42578125" style="2" customWidth="1"/>
    <col min="6" max="6" width="11" style="2" customWidth="1"/>
    <col min="7" max="7" width="2.28515625" customWidth="1"/>
    <col min="9" max="9" width="10.7109375" style="2" customWidth="1"/>
    <col min="10" max="10" width="2.140625" customWidth="1"/>
    <col min="12" max="12" width="11.85546875" style="2" customWidth="1"/>
    <col min="14" max="14" width="10" bestFit="1" customWidth="1"/>
  </cols>
  <sheetData>
    <row r="1" spans="1:12" x14ac:dyDescent="0.25">
      <c r="A1" s="36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x14ac:dyDescent="0.25">
      <c r="A3" t="s">
        <v>35</v>
      </c>
      <c r="H3" s="36" t="s">
        <v>185</v>
      </c>
      <c r="I3" s="36"/>
      <c r="J3" s="36"/>
      <c r="K3" s="36"/>
      <c r="L3" s="36"/>
    </row>
    <row r="4" spans="1:12" x14ac:dyDescent="0.25">
      <c r="A4" t="s">
        <v>36</v>
      </c>
      <c r="H4" s="38" t="s">
        <v>184</v>
      </c>
      <c r="I4" s="38"/>
      <c r="K4" s="37" t="s">
        <v>187</v>
      </c>
      <c r="L4" s="37"/>
    </row>
    <row r="5" spans="1:12" s="5" customFormat="1" ht="60.75" customHeight="1" x14ac:dyDescent="0.25">
      <c r="A5" s="7" t="s">
        <v>37</v>
      </c>
      <c r="B5" s="7" t="s">
        <v>38</v>
      </c>
      <c r="C5" s="7" t="s">
        <v>0</v>
      </c>
      <c r="D5" s="7" t="s">
        <v>54</v>
      </c>
      <c r="E5" s="13" t="s">
        <v>39</v>
      </c>
      <c r="F5" s="10" t="s">
        <v>40</v>
      </c>
      <c r="H5" s="8" t="s">
        <v>54</v>
      </c>
      <c r="I5" s="9" t="s">
        <v>40</v>
      </c>
      <c r="K5" s="11" t="s">
        <v>54</v>
      </c>
      <c r="L5" s="12" t="s">
        <v>40</v>
      </c>
    </row>
    <row r="6" spans="1:12" x14ac:dyDescent="0.25">
      <c r="A6" s="3">
        <v>1</v>
      </c>
      <c r="B6" s="17" t="s">
        <v>33</v>
      </c>
      <c r="C6" s="3" t="s">
        <v>2</v>
      </c>
      <c r="D6" s="3">
        <f>H6+K6</f>
        <v>20</v>
      </c>
      <c r="E6" s="14">
        <v>24.9</v>
      </c>
      <c r="F6" s="6">
        <f>E6*D6</f>
        <v>498</v>
      </c>
      <c r="H6" s="3">
        <v>20</v>
      </c>
      <c r="I6" s="6">
        <f>H6*E6</f>
        <v>498</v>
      </c>
      <c r="K6" s="3">
        <v>0</v>
      </c>
      <c r="L6" s="6">
        <f>K6*E6</f>
        <v>0</v>
      </c>
    </row>
    <row r="7" spans="1:12" x14ac:dyDescent="0.25">
      <c r="A7" s="3">
        <v>2</v>
      </c>
      <c r="B7" s="17" t="s">
        <v>134</v>
      </c>
      <c r="C7" s="3" t="s">
        <v>2</v>
      </c>
      <c r="D7" s="3">
        <f t="shared" ref="D7:D24" si="0">H7+K7</f>
        <v>30</v>
      </c>
      <c r="E7" s="14">
        <v>8</v>
      </c>
      <c r="F7" s="6">
        <f t="shared" ref="F7:F24" si="1">E7*D7</f>
        <v>240</v>
      </c>
      <c r="H7" s="3">
        <v>30</v>
      </c>
      <c r="I7" s="6">
        <f t="shared" ref="I7:I24" si="2">H7*E7</f>
        <v>240</v>
      </c>
      <c r="K7" s="3">
        <v>0</v>
      </c>
      <c r="L7" s="6">
        <f t="shared" ref="L7:L24" si="3">K7*E7</f>
        <v>0</v>
      </c>
    </row>
    <row r="8" spans="1:12" x14ac:dyDescent="0.25">
      <c r="A8" s="3">
        <v>3</v>
      </c>
      <c r="B8" s="17" t="s">
        <v>20</v>
      </c>
      <c r="C8" s="3" t="s">
        <v>2</v>
      </c>
      <c r="D8" s="3">
        <f t="shared" si="0"/>
        <v>200</v>
      </c>
      <c r="E8" s="14">
        <v>25.5</v>
      </c>
      <c r="F8" s="6">
        <f t="shared" si="1"/>
        <v>5100</v>
      </c>
      <c r="H8" s="3">
        <v>120</v>
      </c>
      <c r="I8" s="6">
        <f t="shared" si="2"/>
        <v>3060</v>
      </c>
      <c r="K8" s="3">
        <v>80</v>
      </c>
      <c r="L8" s="6">
        <f t="shared" si="3"/>
        <v>2040</v>
      </c>
    </row>
    <row r="9" spans="1:12" x14ac:dyDescent="0.25">
      <c r="A9" s="3">
        <v>4</v>
      </c>
      <c r="B9" s="17" t="s">
        <v>24</v>
      </c>
      <c r="C9" s="3" t="s">
        <v>2</v>
      </c>
      <c r="D9" s="3">
        <f t="shared" si="0"/>
        <v>7</v>
      </c>
      <c r="E9" s="14">
        <v>8</v>
      </c>
      <c r="F9" s="6">
        <f t="shared" si="1"/>
        <v>56</v>
      </c>
      <c r="H9" s="3">
        <v>7</v>
      </c>
      <c r="I9" s="6">
        <f t="shared" si="2"/>
        <v>56</v>
      </c>
      <c r="K9" s="3">
        <v>0</v>
      </c>
      <c r="L9" s="6">
        <f t="shared" si="3"/>
        <v>0</v>
      </c>
    </row>
    <row r="10" spans="1:12" x14ac:dyDescent="0.25">
      <c r="A10" s="3">
        <v>5</v>
      </c>
      <c r="B10" s="17" t="s">
        <v>7</v>
      </c>
      <c r="C10" s="3" t="s">
        <v>2</v>
      </c>
      <c r="D10" s="3">
        <f t="shared" si="0"/>
        <v>175</v>
      </c>
      <c r="E10" s="14">
        <v>10.9</v>
      </c>
      <c r="F10" s="6">
        <f t="shared" si="1"/>
        <v>1907.5</v>
      </c>
      <c r="H10" s="3">
        <v>150</v>
      </c>
      <c r="I10" s="6">
        <f t="shared" si="2"/>
        <v>1635</v>
      </c>
      <c r="K10" s="3">
        <v>25</v>
      </c>
      <c r="L10" s="6">
        <f t="shared" si="3"/>
        <v>272.5</v>
      </c>
    </row>
    <row r="11" spans="1:12" x14ac:dyDescent="0.25">
      <c r="A11" s="3">
        <v>6</v>
      </c>
      <c r="B11" s="17" t="s">
        <v>138</v>
      </c>
      <c r="C11" s="3" t="s">
        <v>2</v>
      </c>
      <c r="D11" s="3">
        <f t="shared" si="0"/>
        <v>50</v>
      </c>
      <c r="E11" s="14">
        <v>8</v>
      </c>
      <c r="F11" s="6">
        <f t="shared" si="1"/>
        <v>400</v>
      </c>
      <c r="H11" s="3">
        <v>50</v>
      </c>
      <c r="I11" s="6">
        <f t="shared" si="2"/>
        <v>400</v>
      </c>
      <c r="K11" s="3">
        <v>0</v>
      </c>
      <c r="L11" s="6">
        <f t="shared" si="3"/>
        <v>0</v>
      </c>
    </row>
    <row r="12" spans="1:12" x14ac:dyDescent="0.25">
      <c r="A12" s="3">
        <v>7</v>
      </c>
      <c r="B12" s="17" t="s">
        <v>130</v>
      </c>
      <c r="C12" s="3" t="s">
        <v>2</v>
      </c>
      <c r="D12" s="3">
        <f t="shared" si="0"/>
        <v>30</v>
      </c>
      <c r="E12" s="14">
        <v>39</v>
      </c>
      <c r="F12" s="6">
        <f t="shared" si="1"/>
        <v>1170</v>
      </c>
      <c r="H12" s="3">
        <v>30</v>
      </c>
      <c r="I12" s="6">
        <f t="shared" si="2"/>
        <v>1170</v>
      </c>
      <c r="K12" s="3">
        <v>0</v>
      </c>
      <c r="L12" s="6">
        <f t="shared" si="3"/>
        <v>0</v>
      </c>
    </row>
    <row r="13" spans="1:12" x14ac:dyDescent="0.25">
      <c r="A13" s="3">
        <v>8</v>
      </c>
      <c r="B13" s="17" t="s">
        <v>5</v>
      </c>
      <c r="C13" s="3" t="s">
        <v>2</v>
      </c>
      <c r="D13" s="3">
        <f t="shared" si="0"/>
        <v>275</v>
      </c>
      <c r="E13" s="14">
        <v>25.8</v>
      </c>
      <c r="F13" s="6">
        <f t="shared" si="1"/>
        <v>7095</v>
      </c>
      <c r="H13" s="3">
        <v>150</v>
      </c>
      <c r="I13" s="6">
        <f t="shared" si="2"/>
        <v>3870</v>
      </c>
      <c r="K13" s="3">
        <v>125</v>
      </c>
      <c r="L13" s="6">
        <f t="shared" si="3"/>
        <v>3225</v>
      </c>
    </row>
    <row r="14" spans="1:12" x14ac:dyDescent="0.25">
      <c r="A14" s="3">
        <v>9</v>
      </c>
      <c r="B14" s="17" t="s">
        <v>132</v>
      </c>
      <c r="C14" s="3" t="s">
        <v>2</v>
      </c>
      <c r="D14" s="3">
        <f t="shared" si="0"/>
        <v>30</v>
      </c>
      <c r="E14" s="14">
        <v>12.5</v>
      </c>
      <c r="F14" s="6">
        <f t="shared" si="1"/>
        <v>375</v>
      </c>
      <c r="H14" s="3">
        <v>30</v>
      </c>
      <c r="I14" s="6">
        <f t="shared" si="2"/>
        <v>375</v>
      </c>
      <c r="K14" s="3">
        <v>0</v>
      </c>
      <c r="L14" s="6">
        <f t="shared" si="3"/>
        <v>0</v>
      </c>
    </row>
    <row r="15" spans="1:12" x14ac:dyDescent="0.25">
      <c r="A15" s="3">
        <v>10</v>
      </c>
      <c r="B15" s="17" t="s">
        <v>137</v>
      </c>
      <c r="C15" s="3" t="s">
        <v>2</v>
      </c>
      <c r="D15" s="3">
        <f t="shared" si="0"/>
        <v>20</v>
      </c>
      <c r="E15" s="14">
        <v>11.99</v>
      </c>
      <c r="F15" s="6">
        <f t="shared" si="1"/>
        <v>239.8</v>
      </c>
      <c r="H15" s="3">
        <v>20</v>
      </c>
      <c r="I15" s="6">
        <f t="shared" si="2"/>
        <v>239.8</v>
      </c>
      <c r="K15" s="3">
        <v>0</v>
      </c>
      <c r="L15" s="6">
        <f t="shared" si="3"/>
        <v>0</v>
      </c>
    </row>
    <row r="16" spans="1:12" x14ac:dyDescent="0.25">
      <c r="A16" s="3">
        <v>11</v>
      </c>
      <c r="B16" s="17" t="s">
        <v>32</v>
      </c>
      <c r="C16" s="3" t="s">
        <v>2</v>
      </c>
      <c r="D16" s="3">
        <f t="shared" si="0"/>
        <v>90</v>
      </c>
      <c r="E16" s="14">
        <v>20</v>
      </c>
      <c r="F16" s="6">
        <f t="shared" si="1"/>
        <v>1800</v>
      </c>
      <c r="H16" s="3">
        <v>70</v>
      </c>
      <c r="I16" s="6">
        <f t="shared" si="2"/>
        <v>1400</v>
      </c>
      <c r="K16" s="3">
        <v>20</v>
      </c>
      <c r="L16" s="6">
        <f t="shared" si="3"/>
        <v>400</v>
      </c>
    </row>
    <row r="17" spans="1:13" x14ac:dyDescent="0.25">
      <c r="A17" s="3">
        <v>12</v>
      </c>
      <c r="B17" s="17" t="s">
        <v>29</v>
      </c>
      <c r="C17" s="3" t="s">
        <v>2</v>
      </c>
      <c r="D17" s="3">
        <f t="shared" si="0"/>
        <v>30</v>
      </c>
      <c r="E17" s="14">
        <v>16</v>
      </c>
      <c r="F17" s="6">
        <f t="shared" si="1"/>
        <v>480</v>
      </c>
      <c r="H17" s="3">
        <v>20</v>
      </c>
      <c r="I17" s="6">
        <f t="shared" si="2"/>
        <v>320</v>
      </c>
      <c r="K17" s="3">
        <v>10</v>
      </c>
      <c r="L17" s="6">
        <f t="shared" si="3"/>
        <v>160</v>
      </c>
    </row>
    <row r="18" spans="1:13" x14ac:dyDescent="0.25">
      <c r="A18" s="3">
        <v>13</v>
      </c>
      <c r="B18" s="17" t="s">
        <v>6</v>
      </c>
      <c r="C18" s="3" t="s">
        <v>2</v>
      </c>
      <c r="D18" s="3">
        <f t="shared" si="0"/>
        <v>210</v>
      </c>
      <c r="E18" s="14">
        <v>24.9</v>
      </c>
      <c r="F18" s="6">
        <f t="shared" si="1"/>
        <v>5229</v>
      </c>
      <c r="H18" s="3">
        <v>130</v>
      </c>
      <c r="I18" s="6">
        <f t="shared" si="2"/>
        <v>3237</v>
      </c>
      <c r="K18" s="3">
        <v>80</v>
      </c>
      <c r="L18" s="6">
        <f t="shared" si="3"/>
        <v>1992</v>
      </c>
    </row>
    <row r="19" spans="1:13" x14ac:dyDescent="0.25">
      <c r="A19" s="3">
        <v>14</v>
      </c>
      <c r="B19" s="17" t="s">
        <v>133</v>
      </c>
      <c r="C19" s="3" t="s">
        <v>2</v>
      </c>
      <c r="D19" s="3">
        <f t="shared" si="0"/>
        <v>10</v>
      </c>
      <c r="E19" s="14">
        <v>9</v>
      </c>
      <c r="F19" s="6">
        <f t="shared" si="1"/>
        <v>90</v>
      </c>
      <c r="H19" s="3">
        <v>10</v>
      </c>
      <c r="I19" s="6">
        <f t="shared" si="2"/>
        <v>90</v>
      </c>
      <c r="K19" s="3">
        <v>0</v>
      </c>
      <c r="L19" s="6">
        <f t="shared" si="3"/>
        <v>0</v>
      </c>
    </row>
    <row r="20" spans="1:13" x14ac:dyDescent="0.25">
      <c r="A20" s="3">
        <v>15</v>
      </c>
      <c r="B20" s="17" t="s">
        <v>139</v>
      </c>
      <c r="C20" s="3" t="s">
        <v>136</v>
      </c>
      <c r="D20" s="3">
        <f t="shared" si="0"/>
        <v>20</v>
      </c>
      <c r="E20" s="14">
        <v>2.74</v>
      </c>
      <c r="F20" s="6">
        <f t="shared" si="1"/>
        <v>54.800000000000004</v>
      </c>
      <c r="H20" s="3">
        <v>20</v>
      </c>
      <c r="I20" s="6">
        <f t="shared" si="2"/>
        <v>54.800000000000004</v>
      </c>
      <c r="K20" s="3">
        <v>0</v>
      </c>
      <c r="L20" s="6">
        <f t="shared" si="3"/>
        <v>0</v>
      </c>
    </row>
    <row r="21" spans="1:13" x14ac:dyDescent="0.25">
      <c r="A21" s="3">
        <v>16</v>
      </c>
      <c r="B21" s="17" t="s">
        <v>135</v>
      </c>
      <c r="C21" s="3" t="s">
        <v>2</v>
      </c>
      <c r="D21" s="3">
        <f t="shared" si="0"/>
        <v>20</v>
      </c>
      <c r="E21" s="14">
        <v>28.9</v>
      </c>
      <c r="F21" s="6">
        <f t="shared" si="1"/>
        <v>578</v>
      </c>
      <c r="H21" s="3">
        <v>20</v>
      </c>
      <c r="I21" s="6">
        <f t="shared" si="2"/>
        <v>578</v>
      </c>
      <c r="K21" s="3">
        <v>0</v>
      </c>
      <c r="L21" s="6">
        <f t="shared" si="3"/>
        <v>0</v>
      </c>
    </row>
    <row r="22" spans="1:13" x14ac:dyDescent="0.25">
      <c r="A22" s="3">
        <v>17</v>
      </c>
      <c r="B22" s="17" t="s">
        <v>17</v>
      </c>
      <c r="C22" s="3" t="s">
        <v>2</v>
      </c>
      <c r="D22" s="3">
        <f t="shared" si="0"/>
        <v>150</v>
      </c>
      <c r="E22" s="14">
        <v>21.3</v>
      </c>
      <c r="F22" s="6">
        <f t="shared" si="1"/>
        <v>3195</v>
      </c>
      <c r="H22" s="3">
        <v>100</v>
      </c>
      <c r="I22" s="6">
        <f t="shared" si="2"/>
        <v>2130</v>
      </c>
      <c r="K22" s="3">
        <v>50</v>
      </c>
      <c r="L22" s="6">
        <f t="shared" si="3"/>
        <v>1065</v>
      </c>
    </row>
    <row r="23" spans="1:13" x14ac:dyDescent="0.25">
      <c r="A23" s="3">
        <v>18</v>
      </c>
      <c r="B23" s="17" t="s">
        <v>128</v>
      </c>
      <c r="C23" s="3" t="s">
        <v>2</v>
      </c>
      <c r="D23" s="3">
        <f t="shared" si="0"/>
        <v>95</v>
      </c>
      <c r="E23" s="14">
        <v>40</v>
      </c>
      <c r="F23" s="6">
        <f t="shared" si="1"/>
        <v>3800</v>
      </c>
      <c r="H23" s="3">
        <v>80</v>
      </c>
      <c r="I23" s="6">
        <f t="shared" si="2"/>
        <v>3200</v>
      </c>
      <c r="K23" s="3">
        <v>15</v>
      </c>
      <c r="L23" s="6">
        <f t="shared" si="3"/>
        <v>600</v>
      </c>
    </row>
    <row r="24" spans="1:13" x14ac:dyDescent="0.25">
      <c r="A24" s="3">
        <v>19</v>
      </c>
      <c r="B24" s="17" t="s">
        <v>129</v>
      </c>
      <c r="C24" s="3" t="s">
        <v>2</v>
      </c>
      <c r="D24" s="3">
        <f t="shared" si="0"/>
        <v>10</v>
      </c>
      <c r="E24" s="14">
        <v>27</v>
      </c>
      <c r="F24" s="6">
        <f t="shared" si="1"/>
        <v>270</v>
      </c>
      <c r="H24" s="3">
        <v>10</v>
      </c>
      <c r="I24" s="6">
        <f t="shared" si="2"/>
        <v>270</v>
      </c>
      <c r="K24" s="3">
        <v>0</v>
      </c>
      <c r="L24" s="6">
        <f t="shared" si="3"/>
        <v>0</v>
      </c>
    </row>
    <row r="25" spans="1:13" x14ac:dyDescent="0.25">
      <c r="E25" s="2" t="s">
        <v>41</v>
      </c>
      <c r="F25" s="2">
        <f>SUM(F6:F24)</f>
        <v>32578.1</v>
      </c>
      <c r="H25" s="2"/>
      <c r="I25" s="2">
        <f>SUM(I6:I24)</f>
        <v>22823.599999999999</v>
      </c>
      <c r="K25" s="2"/>
      <c r="L25" s="2">
        <f>SUM(L6:L24)</f>
        <v>9754.5</v>
      </c>
      <c r="M25" s="2"/>
    </row>
    <row r="28" spans="1:13" x14ac:dyDescent="0.25">
      <c r="A28" t="s">
        <v>43</v>
      </c>
      <c r="H28" s="36" t="s">
        <v>185</v>
      </c>
      <c r="I28" s="36"/>
      <c r="J28" s="36"/>
      <c r="K28" s="36"/>
      <c r="L28" s="36"/>
    </row>
    <row r="29" spans="1:13" x14ac:dyDescent="0.25">
      <c r="A29" t="s">
        <v>42</v>
      </c>
      <c r="H29" t="s">
        <v>183</v>
      </c>
      <c r="K29" s="37" t="s">
        <v>184</v>
      </c>
      <c r="L29" s="37"/>
    </row>
    <row r="30" spans="1:13" ht="45" x14ac:dyDescent="0.25">
      <c r="A30" s="7" t="s">
        <v>37</v>
      </c>
      <c r="B30" s="7" t="s">
        <v>38</v>
      </c>
      <c r="C30" s="7" t="s">
        <v>0</v>
      </c>
      <c r="D30" s="7" t="s">
        <v>54</v>
      </c>
      <c r="E30" s="13" t="s">
        <v>39</v>
      </c>
      <c r="F30" s="10" t="s">
        <v>40</v>
      </c>
      <c r="G30" s="5"/>
      <c r="H30" s="8" t="s">
        <v>54</v>
      </c>
      <c r="I30" s="9" t="s">
        <v>40</v>
      </c>
      <c r="J30" s="5"/>
      <c r="K30" s="11" t="s">
        <v>54</v>
      </c>
      <c r="L30" s="12" t="s">
        <v>40</v>
      </c>
    </row>
    <row r="31" spans="1:13" x14ac:dyDescent="0.25">
      <c r="A31" s="3">
        <v>1</v>
      </c>
      <c r="B31" s="17" t="s">
        <v>56</v>
      </c>
      <c r="C31" s="3" t="s">
        <v>1</v>
      </c>
      <c r="D31" s="3">
        <f t="shared" ref="D31:D39" si="4">H31+K31</f>
        <v>6</v>
      </c>
      <c r="E31" s="14">
        <v>6.82</v>
      </c>
      <c r="F31" s="6">
        <f>E31*D31</f>
        <v>40.92</v>
      </c>
      <c r="H31" s="3">
        <v>0</v>
      </c>
      <c r="I31" s="6">
        <f t="shared" ref="I31:I39" si="5">H31*E31</f>
        <v>0</v>
      </c>
      <c r="K31" s="3">
        <v>6</v>
      </c>
      <c r="L31" s="6">
        <f>K31*E31</f>
        <v>40.92</v>
      </c>
    </row>
    <row r="32" spans="1:13" ht="30" x14ac:dyDescent="0.25">
      <c r="A32" s="3">
        <v>2</v>
      </c>
      <c r="B32" s="17" t="s">
        <v>180</v>
      </c>
      <c r="C32" s="3" t="s">
        <v>1</v>
      </c>
      <c r="D32" s="3">
        <f t="shared" si="4"/>
        <v>1000</v>
      </c>
      <c r="E32" s="14">
        <v>0.92</v>
      </c>
      <c r="F32" s="6">
        <f t="shared" ref="F32:F39" si="6">E32*D32</f>
        <v>920</v>
      </c>
      <c r="H32" s="3">
        <v>600</v>
      </c>
      <c r="I32" s="6">
        <f t="shared" si="5"/>
        <v>552</v>
      </c>
      <c r="K32" s="3">
        <v>400</v>
      </c>
      <c r="L32" s="6">
        <f t="shared" ref="L32:L39" si="7">K32*E32</f>
        <v>368</v>
      </c>
    </row>
    <row r="33" spans="1:13" x14ac:dyDescent="0.25">
      <c r="A33" s="3">
        <v>3</v>
      </c>
      <c r="B33" s="17" t="s">
        <v>122</v>
      </c>
      <c r="C33" s="3" t="s">
        <v>1</v>
      </c>
      <c r="D33" s="3">
        <f t="shared" si="4"/>
        <v>15</v>
      </c>
      <c r="E33" s="14">
        <v>1.46</v>
      </c>
      <c r="F33" s="6">
        <f t="shared" si="6"/>
        <v>21.9</v>
      </c>
      <c r="H33" s="3">
        <v>0</v>
      </c>
      <c r="I33" s="6">
        <f t="shared" si="5"/>
        <v>0</v>
      </c>
      <c r="K33" s="3">
        <v>15</v>
      </c>
      <c r="L33" s="6">
        <f t="shared" si="7"/>
        <v>21.9</v>
      </c>
    </row>
    <row r="34" spans="1:13" x14ac:dyDescent="0.25">
      <c r="A34" s="3">
        <v>4</v>
      </c>
      <c r="B34" s="17" t="s">
        <v>123</v>
      </c>
      <c r="C34" s="3" t="s">
        <v>1</v>
      </c>
      <c r="D34" s="3">
        <f t="shared" si="4"/>
        <v>15</v>
      </c>
      <c r="E34" s="14">
        <v>1.89</v>
      </c>
      <c r="F34" s="6">
        <f t="shared" si="6"/>
        <v>28.349999999999998</v>
      </c>
      <c r="H34" s="3">
        <v>0</v>
      </c>
      <c r="I34" s="6">
        <f t="shared" si="5"/>
        <v>0</v>
      </c>
      <c r="K34" s="3">
        <v>15</v>
      </c>
      <c r="L34" s="6">
        <f t="shared" si="7"/>
        <v>28.349999999999998</v>
      </c>
    </row>
    <row r="35" spans="1:13" x14ac:dyDescent="0.25">
      <c r="A35" s="3">
        <v>5</v>
      </c>
      <c r="B35" s="17" t="s">
        <v>57</v>
      </c>
      <c r="C35" s="3" t="s">
        <v>1</v>
      </c>
      <c r="D35" s="3">
        <f t="shared" si="4"/>
        <v>105</v>
      </c>
      <c r="E35" s="14">
        <v>6.8</v>
      </c>
      <c r="F35" s="6">
        <f t="shared" si="6"/>
        <v>714</v>
      </c>
      <c r="H35" s="3">
        <v>70</v>
      </c>
      <c r="I35" s="6">
        <f t="shared" si="5"/>
        <v>476</v>
      </c>
      <c r="K35" s="3">
        <v>35</v>
      </c>
      <c r="L35" s="6">
        <f t="shared" si="7"/>
        <v>238</v>
      </c>
    </row>
    <row r="36" spans="1:13" x14ac:dyDescent="0.25">
      <c r="A36" s="3">
        <v>6</v>
      </c>
      <c r="B36" s="17" t="s">
        <v>124</v>
      </c>
      <c r="C36" s="3" t="s">
        <v>1</v>
      </c>
      <c r="D36" s="3">
        <f t="shared" si="4"/>
        <v>155</v>
      </c>
      <c r="E36" s="14">
        <v>3.8</v>
      </c>
      <c r="F36" s="6">
        <f t="shared" si="6"/>
        <v>589</v>
      </c>
      <c r="H36" s="3">
        <v>35</v>
      </c>
      <c r="I36" s="6">
        <f t="shared" si="5"/>
        <v>133</v>
      </c>
      <c r="K36" s="3">
        <v>120</v>
      </c>
      <c r="L36" s="6">
        <f t="shared" si="7"/>
        <v>456</v>
      </c>
    </row>
    <row r="37" spans="1:13" x14ac:dyDescent="0.25">
      <c r="A37" s="3">
        <v>7</v>
      </c>
      <c r="B37" s="17" t="s">
        <v>95</v>
      </c>
      <c r="C37" s="3" t="s">
        <v>1</v>
      </c>
      <c r="D37" s="3">
        <f t="shared" si="4"/>
        <v>25</v>
      </c>
      <c r="E37" s="14">
        <v>4.4800000000000004</v>
      </c>
      <c r="F37" s="6">
        <f t="shared" si="6"/>
        <v>112.00000000000001</v>
      </c>
      <c r="H37" s="3">
        <v>15</v>
      </c>
      <c r="I37" s="6">
        <f t="shared" si="5"/>
        <v>67.2</v>
      </c>
      <c r="K37" s="3">
        <v>10</v>
      </c>
      <c r="L37" s="6">
        <f t="shared" si="7"/>
        <v>44.800000000000004</v>
      </c>
    </row>
    <row r="38" spans="1:13" x14ac:dyDescent="0.25">
      <c r="A38" s="3">
        <v>8</v>
      </c>
      <c r="B38" s="17" t="s">
        <v>102</v>
      </c>
      <c r="C38" s="3" t="s">
        <v>1</v>
      </c>
      <c r="D38" s="3">
        <f t="shared" si="4"/>
        <v>25</v>
      </c>
      <c r="E38" s="14">
        <v>9.4499999999999993</v>
      </c>
      <c r="F38" s="6">
        <f t="shared" si="6"/>
        <v>236.24999999999997</v>
      </c>
      <c r="H38" s="3">
        <v>15</v>
      </c>
      <c r="I38" s="6">
        <f t="shared" si="5"/>
        <v>141.75</v>
      </c>
      <c r="K38" s="3">
        <v>10</v>
      </c>
      <c r="L38" s="6">
        <f t="shared" si="7"/>
        <v>94.5</v>
      </c>
    </row>
    <row r="39" spans="1:13" x14ac:dyDescent="0.25">
      <c r="A39" s="3">
        <v>9</v>
      </c>
      <c r="B39" s="17" t="s">
        <v>94</v>
      </c>
      <c r="C39" s="3" t="s">
        <v>1</v>
      </c>
      <c r="D39" s="3">
        <f t="shared" si="4"/>
        <v>12</v>
      </c>
      <c r="E39" s="14">
        <v>3.5</v>
      </c>
      <c r="F39" s="6">
        <f t="shared" si="6"/>
        <v>42</v>
      </c>
      <c r="H39" s="3">
        <v>0</v>
      </c>
      <c r="I39" s="6">
        <f t="shared" si="5"/>
        <v>0</v>
      </c>
      <c r="K39" s="3">
        <v>12</v>
      </c>
      <c r="L39" s="6">
        <f t="shared" si="7"/>
        <v>42</v>
      </c>
    </row>
    <row r="40" spans="1:13" x14ac:dyDescent="0.25">
      <c r="E40" s="2" t="s">
        <v>41</v>
      </c>
      <c r="F40" s="2">
        <f>SUM(F31:F39)</f>
        <v>2704.42</v>
      </c>
      <c r="I40" s="2">
        <f>SUM(I31:I39)</f>
        <v>1369.95</v>
      </c>
      <c r="L40" s="2">
        <f>SUM(L31:L39)</f>
        <v>1334.47</v>
      </c>
      <c r="M40" s="2"/>
    </row>
    <row r="42" spans="1:13" x14ac:dyDescent="0.25">
      <c r="A42" t="s">
        <v>44</v>
      </c>
      <c r="H42" s="36" t="s">
        <v>185</v>
      </c>
      <c r="I42" s="36"/>
      <c r="J42" s="36"/>
      <c r="K42" s="36"/>
      <c r="L42" s="36"/>
    </row>
    <row r="43" spans="1:13" x14ac:dyDescent="0.25">
      <c r="A43" t="s">
        <v>45</v>
      </c>
      <c r="H43" t="s">
        <v>183</v>
      </c>
      <c r="K43" s="37" t="s">
        <v>184</v>
      </c>
      <c r="L43" s="37"/>
    </row>
    <row r="44" spans="1:13" ht="45" x14ac:dyDescent="0.25">
      <c r="A44" s="7" t="s">
        <v>37</v>
      </c>
      <c r="B44" s="7" t="s">
        <v>38</v>
      </c>
      <c r="C44" s="7" t="s">
        <v>0</v>
      </c>
      <c r="D44" s="7" t="s">
        <v>54</v>
      </c>
      <c r="E44" s="13" t="s">
        <v>39</v>
      </c>
      <c r="F44" s="10" t="s">
        <v>40</v>
      </c>
      <c r="G44" s="5"/>
      <c r="H44" s="8" t="s">
        <v>54</v>
      </c>
      <c r="I44" s="9" t="s">
        <v>40</v>
      </c>
      <c r="J44" s="5"/>
      <c r="K44" s="11" t="s">
        <v>54</v>
      </c>
      <c r="L44" s="12" t="s">
        <v>40</v>
      </c>
    </row>
    <row r="45" spans="1:13" x14ac:dyDescent="0.25">
      <c r="A45" s="3">
        <v>1</v>
      </c>
      <c r="B45" s="17" t="s">
        <v>143</v>
      </c>
      <c r="C45" s="3" t="s">
        <v>1</v>
      </c>
      <c r="D45" s="3">
        <f t="shared" ref="D45:D106" si="8">H45+K45</f>
        <v>5</v>
      </c>
      <c r="E45" s="14">
        <v>5.8</v>
      </c>
      <c r="F45" s="6">
        <f>E45*D45</f>
        <v>29</v>
      </c>
      <c r="H45" s="3">
        <v>5</v>
      </c>
      <c r="I45" s="6">
        <f t="shared" ref="I45:I106" si="9">H45*E45</f>
        <v>29</v>
      </c>
      <c r="K45" s="3">
        <v>0</v>
      </c>
      <c r="L45" s="6">
        <f t="shared" ref="L45:L106" si="10">K45*E45</f>
        <v>0</v>
      </c>
    </row>
    <row r="46" spans="1:13" x14ac:dyDescent="0.25">
      <c r="A46" s="3">
        <v>2</v>
      </c>
      <c r="B46" s="17" t="s">
        <v>14</v>
      </c>
      <c r="C46" s="3" t="s">
        <v>2</v>
      </c>
      <c r="D46" s="3">
        <f t="shared" si="8"/>
        <v>60</v>
      </c>
      <c r="E46" s="14">
        <v>9.5</v>
      </c>
      <c r="F46" s="6">
        <f t="shared" ref="F46:F106" si="11">E46*D46</f>
        <v>570</v>
      </c>
      <c r="H46" s="3">
        <v>30</v>
      </c>
      <c r="I46" s="6">
        <f t="shared" si="9"/>
        <v>285</v>
      </c>
      <c r="K46" s="3">
        <v>30</v>
      </c>
      <c r="L46" s="6">
        <f t="shared" si="10"/>
        <v>285</v>
      </c>
    </row>
    <row r="47" spans="1:13" x14ac:dyDescent="0.25">
      <c r="A47" s="3">
        <v>3</v>
      </c>
      <c r="B47" s="17" t="s">
        <v>144</v>
      </c>
      <c r="C47" s="3" t="s">
        <v>1</v>
      </c>
      <c r="D47" s="3">
        <f t="shared" si="8"/>
        <v>20</v>
      </c>
      <c r="E47" s="14">
        <v>8.1</v>
      </c>
      <c r="F47" s="6">
        <f t="shared" si="11"/>
        <v>162</v>
      </c>
      <c r="H47" s="3">
        <v>5</v>
      </c>
      <c r="I47" s="6">
        <f t="shared" si="9"/>
        <v>40.5</v>
      </c>
      <c r="K47" s="3">
        <v>15</v>
      </c>
      <c r="L47" s="6">
        <f t="shared" si="10"/>
        <v>121.5</v>
      </c>
    </row>
    <row r="48" spans="1:13" x14ac:dyDescent="0.25">
      <c r="A48" s="3">
        <v>4</v>
      </c>
      <c r="B48" s="17" t="s">
        <v>146</v>
      </c>
      <c r="C48" s="3" t="s">
        <v>2</v>
      </c>
      <c r="D48" s="3">
        <f t="shared" si="8"/>
        <v>40</v>
      </c>
      <c r="E48" s="14">
        <v>9</v>
      </c>
      <c r="F48" s="6">
        <f t="shared" si="11"/>
        <v>360</v>
      </c>
      <c r="H48" s="3">
        <v>20</v>
      </c>
      <c r="I48" s="6">
        <f t="shared" si="9"/>
        <v>180</v>
      </c>
      <c r="K48" s="3">
        <v>20</v>
      </c>
      <c r="L48" s="6">
        <f t="shared" si="10"/>
        <v>180</v>
      </c>
    </row>
    <row r="49" spans="1:12" x14ac:dyDescent="0.25">
      <c r="A49" s="3">
        <v>5</v>
      </c>
      <c r="B49" s="17" t="s">
        <v>145</v>
      </c>
      <c r="C49" s="3" t="s">
        <v>1</v>
      </c>
      <c r="D49" s="3">
        <f t="shared" si="8"/>
        <v>10</v>
      </c>
      <c r="E49" s="14">
        <v>6.6</v>
      </c>
      <c r="F49" s="6">
        <f t="shared" si="11"/>
        <v>66</v>
      </c>
      <c r="H49" s="3">
        <v>10</v>
      </c>
      <c r="I49" s="6">
        <f t="shared" si="9"/>
        <v>66</v>
      </c>
      <c r="K49" s="3">
        <v>0</v>
      </c>
      <c r="L49" s="6">
        <f t="shared" si="10"/>
        <v>0</v>
      </c>
    </row>
    <row r="50" spans="1:12" x14ac:dyDescent="0.25">
      <c r="A50" s="3">
        <v>6</v>
      </c>
      <c r="B50" s="17" t="s">
        <v>131</v>
      </c>
      <c r="C50" s="3" t="s">
        <v>1</v>
      </c>
      <c r="D50" s="3">
        <f t="shared" si="8"/>
        <v>70</v>
      </c>
      <c r="E50" s="14">
        <v>13.72</v>
      </c>
      <c r="F50" s="6">
        <f t="shared" si="11"/>
        <v>960.40000000000009</v>
      </c>
      <c r="H50" s="3">
        <v>30</v>
      </c>
      <c r="I50" s="6">
        <f t="shared" si="9"/>
        <v>411.6</v>
      </c>
      <c r="K50" s="3">
        <v>40</v>
      </c>
      <c r="L50" s="6">
        <f t="shared" si="10"/>
        <v>548.80000000000007</v>
      </c>
    </row>
    <row r="51" spans="1:12" x14ac:dyDescent="0.25">
      <c r="A51" s="3">
        <v>7</v>
      </c>
      <c r="B51" s="17" t="s">
        <v>103</v>
      </c>
      <c r="C51" s="3" t="s">
        <v>2</v>
      </c>
      <c r="D51" s="3">
        <f t="shared" si="8"/>
        <v>21</v>
      </c>
      <c r="E51" s="14">
        <v>2</v>
      </c>
      <c r="F51" s="6">
        <f t="shared" si="11"/>
        <v>42</v>
      </c>
      <c r="H51" s="3">
        <v>15</v>
      </c>
      <c r="I51" s="6">
        <f t="shared" si="9"/>
        <v>30</v>
      </c>
      <c r="K51" s="3">
        <v>6</v>
      </c>
      <c r="L51" s="6">
        <f t="shared" si="10"/>
        <v>12</v>
      </c>
    </row>
    <row r="52" spans="1:12" x14ac:dyDescent="0.25">
      <c r="A52" s="3">
        <v>8</v>
      </c>
      <c r="B52" s="17" t="s">
        <v>8</v>
      </c>
      <c r="C52" s="3" t="s">
        <v>2</v>
      </c>
      <c r="D52" s="3">
        <f t="shared" si="8"/>
        <v>60</v>
      </c>
      <c r="E52" s="14">
        <v>2.6</v>
      </c>
      <c r="F52" s="6">
        <f t="shared" si="11"/>
        <v>156</v>
      </c>
      <c r="H52" s="3">
        <v>25</v>
      </c>
      <c r="I52" s="6">
        <f t="shared" si="9"/>
        <v>65</v>
      </c>
      <c r="K52" s="3">
        <v>35</v>
      </c>
      <c r="L52" s="6">
        <f t="shared" si="10"/>
        <v>91</v>
      </c>
    </row>
    <row r="53" spans="1:12" x14ac:dyDescent="0.25">
      <c r="A53" s="3">
        <v>9</v>
      </c>
      <c r="B53" s="17" t="s">
        <v>147</v>
      </c>
      <c r="C53" s="3" t="s">
        <v>2</v>
      </c>
      <c r="D53" s="3">
        <f t="shared" si="8"/>
        <v>10</v>
      </c>
      <c r="E53" s="14">
        <v>2.8</v>
      </c>
      <c r="F53" s="6">
        <f t="shared" si="11"/>
        <v>28</v>
      </c>
      <c r="H53" s="3">
        <v>10</v>
      </c>
      <c r="I53" s="6">
        <f t="shared" si="9"/>
        <v>28</v>
      </c>
      <c r="K53" s="3">
        <v>0</v>
      </c>
      <c r="L53" s="6">
        <f t="shared" si="10"/>
        <v>0</v>
      </c>
    </row>
    <row r="54" spans="1:12" x14ac:dyDescent="0.25">
      <c r="A54" s="3">
        <v>10</v>
      </c>
      <c r="B54" s="17" t="s">
        <v>19</v>
      </c>
      <c r="C54" s="3" t="s">
        <v>2</v>
      </c>
      <c r="D54" s="3">
        <f t="shared" si="8"/>
        <v>20</v>
      </c>
      <c r="E54" s="14">
        <v>8.8000000000000007</v>
      </c>
      <c r="F54" s="6">
        <f t="shared" si="11"/>
        <v>176</v>
      </c>
      <c r="H54" s="3">
        <v>15</v>
      </c>
      <c r="I54" s="6">
        <f t="shared" si="9"/>
        <v>132</v>
      </c>
      <c r="K54" s="3">
        <v>5</v>
      </c>
      <c r="L54" s="6">
        <f t="shared" si="10"/>
        <v>44</v>
      </c>
    </row>
    <row r="55" spans="1:12" x14ac:dyDescent="0.25">
      <c r="A55" s="3">
        <v>11</v>
      </c>
      <c r="B55" s="17" t="s">
        <v>150</v>
      </c>
      <c r="C55" s="3" t="s">
        <v>2</v>
      </c>
      <c r="D55" s="3">
        <f t="shared" si="8"/>
        <v>10</v>
      </c>
      <c r="E55" s="14">
        <v>100</v>
      </c>
      <c r="F55" s="6">
        <f t="shared" si="11"/>
        <v>1000</v>
      </c>
      <c r="H55" s="3">
        <v>10</v>
      </c>
      <c r="I55" s="6">
        <f t="shared" si="9"/>
        <v>1000</v>
      </c>
      <c r="K55" s="3">
        <v>0</v>
      </c>
      <c r="L55" s="6">
        <f t="shared" si="10"/>
        <v>0</v>
      </c>
    </row>
    <row r="56" spans="1:12" x14ac:dyDescent="0.25">
      <c r="A56" s="3">
        <v>12</v>
      </c>
      <c r="B56" s="17" t="s">
        <v>148</v>
      </c>
      <c r="C56" s="3" t="s">
        <v>1</v>
      </c>
      <c r="D56" s="3">
        <f t="shared" si="8"/>
        <v>30</v>
      </c>
      <c r="E56" s="14">
        <v>2.2999999999999998</v>
      </c>
      <c r="F56" s="6">
        <f t="shared" si="11"/>
        <v>69</v>
      </c>
      <c r="H56" s="3">
        <v>0</v>
      </c>
      <c r="I56" s="6">
        <f t="shared" si="9"/>
        <v>0</v>
      </c>
      <c r="K56" s="3">
        <v>30</v>
      </c>
      <c r="L56" s="6">
        <f t="shared" si="10"/>
        <v>69</v>
      </c>
    </row>
    <row r="57" spans="1:12" x14ac:dyDescent="0.25">
      <c r="A57" s="3">
        <v>13</v>
      </c>
      <c r="B57" s="17" t="s">
        <v>149</v>
      </c>
      <c r="C57" s="3" t="s">
        <v>2</v>
      </c>
      <c r="D57" s="3">
        <f t="shared" si="8"/>
        <v>10</v>
      </c>
      <c r="E57" s="14">
        <v>2.2999999999999998</v>
      </c>
      <c r="F57" s="6">
        <f t="shared" si="11"/>
        <v>23</v>
      </c>
      <c r="H57" s="3">
        <v>10</v>
      </c>
      <c r="I57" s="6">
        <f t="shared" si="9"/>
        <v>23</v>
      </c>
      <c r="K57" s="3">
        <v>0</v>
      </c>
      <c r="L57" s="6">
        <f t="shared" si="10"/>
        <v>0</v>
      </c>
    </row>
    <row r="58" spans="1:12" ht="15" customHeight="1" x14ac:dyDescent="0.25">
      <c r="A58" s="3">
        <v>14</v>
      </c>
      <c r="B58" s="17" t="s">
        <v>58</v>
      </c>
      <c r="C58" s="3" t="s">
        <v>1</v>
      </c>
      <c r="D58" s="3">
        <f t="shared" si="8"/>
        <v>35</v>
      </c>
      <c r="E58" s="14">
        <v>2.6</v>
      </c>
      <c r="F58" s="6">
        <f t="shared" si="11"/>
        <v>91</v>
      </c>
      <c r="H58" s="3">
        <v>10</v>
      </c>
      <c r="I58" s="6">
        <f t="shared" si="9"/>
        <v>26</v>
      </c>
      <c r="K58" s="3">
        <v>25</v>
      </c>
      <c r="L58" s="6">
        <f t="shared" si="10"/>
        <v>65</v>
      </c>
    </row>
    <row r="59" spans="1:12" x14ac:dyDescent="0.25">
      <c r="A59" s="3">
        <v>15</v>
      </c>
      <c r="B59" s="17" t="s">
        <v>186</v>
      </c>
      <c r="C59" s="3" t="s">
        <v>1</v>
      </c>
      <c r="D59" s="3">
        <f t="shared" si="8"/>
        <v>7</v>
      </c>
      <c r="E59" s="14">
        <v>7</v>
      </c>
      <c r="F59" s="6">
        <f t="shared" si="11"/>
        <v>49</v>
      </c>
      <c r="H59" s="3">
        <v>0</v>
      </c>
      <c r="I59" s="6">
        <f t="shared" si="9"/>
        <v>0</v>
      </c>
      <c r="K59" s="3">
        <v>7</v>
      </c>
      <c r="L59" s="6">
        <f t="shared" si="10"/>
        <v>49</v>
      </c>
    </row>
    <row r="60" spans="1:12" x14ac:dyDescent="0.25">
      <c r="A60" s="3">
        <v>16</v>
      </c>
      <c r="B60" s="17" t="s">
        <v>151</v>
      </c>
      <c r="C60" s="3" t="s">
        <v>2</v>
      </c>
      <c r="D60" s="3">
        <f t="shared" si="8"/>
        <v>35</v>
      </c>
      <c r="E60" s="14">
        <v>9</v>
      </c>
      <c r="F60" s="6">
        <f t="shared" si="11"/>
        <v>315</v>
      </c>
      <c r="H60" s="3">
        <v>20</v>
      </c>
      <c r="I60" s="6">
        <f t="shared" si="9"/>
        <v>180</v>
      </c>
      <c r="K60" s="3">
        <v>15</v>
      </c>
      <c r="L60" s="6">
        <f t="shared" si="10"/>
        <v>135</v>
      </c>
    </row>
    <row r="61" spans="1:12" x14ac:dyDescent="0.25">
      <c r="A61" s="3">
        <v>17</v>
      </c>
      <c r="B61" s="17" t="s">
        <v>25</v>
      </c>
      <c r="C61" s="3" t="s">
        <v>2</v>
      </c>
      <c r="D61" s="3">
        <f t="shared" si="8"/>
        <v>35</v>
      </c>
      <c r="E61" s="14">
        <v>4</v>
      </c>
      <c r="F61" s="6">
        <f t="shared" si="11"/>
        <v>140</v>
      </c>
      <c r="H61" s="3">
        <v>15</v>
      </c>
      <c r="I61" s="6">
        <f t="shared" si="9"/>
        <v>60</v>
      </c>
      <c r="K61" s="3">
        <v>20</v>
      </c>
      <c r="L61" s="6">
        <f t="shared" si="10"/>
        <v>80</v>
      </c>
    </row>
    <row r="62" spans="1:12" x14ac:dyDescent="0.25">
      <c r="A62" s="3">
        <v>18</v>
      </c>
      <c r="B62" s="17" t="s">
        <v>23</v>
      </c>
      <c r="C62" s="3" t="s">
        <v>2</v>
      </c>
      <c r="D62" s="3">
        <f t="shared" si="8"/>
        <v>110</v>
      </c>
      <c r="E62" s="14">
        <v>1.7</v>
      </c>
      <c r="F62" s="6">
        <f t="shared" si="11"/>
        <v>187</v>
      </c>
      <c r="H62" s="3">
        <v>50</v>
      </c>
      <c r="I62" s="6">
        <f t="shared" si="9"/>
        <v>85</v>
      </c>
      <c r="K62" s="3">
        <v>60</v>
      </c>
      <c r="L62" s="6">
        <f t="shared" si="10"/>
        <v>102</v>
      </c>
    </row>
    <row r="63" spans="1:12" x14ac:dyDescent="0.25">
      <c r="A63" s="3">
        <v>19</v>
      </c>
      <c r="B63" s="17" t="s">
        <v>27</v>
      </c>
      <c r="C63" s="3" t="s">
        <v>1</v>
      </c>
      <c r="D63" s="3">
        <f t="shared" si="8"/>
        <v>40</v>
      </c>
      <c r="E63" s="14">
        <v>5.2</v>
      </c>
      <c r="F63" s="6">
        <f t="shared" si="11"/>
        <v>208</v>
      </c>
      <c r="H63" s="3">
        <v>0</v>
      </c>
      <c r="I63" s="6">
        <f t="shared" si="9"/>
        <v>0</v>
      </c>
      <c r="K63" s="3">
        <v>40</v>
      </c>
      <c r="L63" s="6">
        <f t="shared" si="10"/>
        <v>208</v>
      </c>
    </row>
    <row r="64" spans="1:12" x14ac:dyDescent="0.25">
      <c r="A64" s="3">
        <v>20</v>
      </c>
      <c r="B64" s="17" t="s">
        <v>152</v>
      </c>
      <c r="C64" s="3" t="s">
        <v>2</v>
      </c>
      <c r="D64" s="3">
        <f t="shared" si="8"/>
        <v>20</v>
      </c>
      <c r="E64" s="14">
        <v>3</v>
      </c>
      <c r="F64" s="6">
        <f t="shared" si="11"/>
        <v>60</v>
      </c>
      <c r="H64" s="3">
        <v>20</v>
      </c>
      <c r="I64" s="6">
        <f t="shared" si="9"/>
        <v>60</v>
      </c>
      <c r="K64" s="3">
        <v>0</v>
      </c>
      <c r="L64" s="6">
        <f t="shared" si="10"/>
        <v>0</v>
      </c>
    </row>
    <row r="65" spans="1:12" x14ac:dyDescent="0.25">
      <c r="A65" s="3">
        <v>21</v>
      </c>
      <c r="B65" s="17" t="s">
        <v>181</v>
      </c>
      <c r="C65" s="3" t="s">
        <v>1</v>
      </c>
      <c r="D65" s="3">
        <f t="shared" si="8"/>
        <v>7</v>
      </c>
      <c r="E65" s="14">
        <v>14</v>
      </c>
      <c r="F65" s="6">
        <f t="shared" si="11"/>
        <v>98</v>
      </c>
      <c r="H65" s="3">
        <v>4</v>
      </c>
      <c r="I65" s="6">
        <f t="shared" si="9"/>
        <v>56</v>
      </c>
      <c r="K65" s="3">
        <v>3</v>
      </c>
      <c r="L65" s="6">
        <f t="shared" si="10"/>
        <v>42</v>
      </c>
    </row>
    <row r="66" spans="1:12" x14ac:dyDescent="0.25">
      <c r="A66" s="3">
        <v>22</v>
      </c>
      <c r="B66" s="17" t="s">
        <v>30</v>
      </c>
      <c r="C66" s="3" t="s">
        <v>2</v>
      </c>
      <c r="D66" s="3">
        <f t="shared" si="8"/>
        <v>35</v>
      </c>
      <c r="E66" s="14">
        <v>6</v>
      </c>
      <c r="F66" s="6">
        <f t="shared" si="11"/>
        <v>210</v>
      </c>
      <c r="H66" s="3">
        <v>20</v>
      </c>
      <c r="I66" s="6">
        <f t="shared" si="9"/>
        <v>120</v>
      </c>
      <c r="K66" s="3">
        <v>15</v>
      </c>
      <c r="L66" s="6">
        <f t="shared" si="10"/>
        <v>90</v>
      </c>
    </row>
    <row r="67" spans="1:12" x14ac:dyDescent="0.25">
      <c r="A67" s="3">
        <v>23</v>
      </c>
      <c r="B67" s="17" t="s">
        <v>12</v>
      </c>
      <c r="C67" s="3" t="s">
        <v>2</v>
      </c>
      <c r="D67" s="3">
        <f t="shared" si="8"/>
        <v>20</v>
      </c>
      <c r="E67" s="14">
        <v>25</v>
      </c>
      <c r="F67" s="6">
        <f t="shared" si="11"/>
        <v>500</v>
      </c>
      <c r="H67" s="3">
        <v>15</v>
      </c>
      <c r="I67" s="6">
        <f t="shared" si="9"/>
        <v>375</v>
      </c>
      <c r="K67" s="3">
        <v>5</v>
      </c>
      <c r="L67" s="6">
        <f t="shared" si="10"/>
        <v>125</v>
      </c>
    </row>
    <row r="68" spans="1:12" x14ac:dyDescent="0.25">
      <c r="A68" s="3">
        <v>24</v>
      </c>
      <c r="B68" s="17" t="s">
        <v>59</v>
      </c>
      <c r="C68" s="3" t="s">
        <v>1</v>
      </c>
      <c r="D68" s="3">
        <f t="shared" si="8"/>
        <v>30</v>
      </c>
      <c r="E68" s="14">
        <v>5.3</v>
      </c>
      <c r="F68" s="6">
        <f t="shared" si="11"/>
        <v>159</v>
      </c>
      <c r="H68" s="3">
        <v>0</v>
      </c>
      <c r="I68" s="6">
        <f t="shared" si="9"/>
        <v>0</v>
      </c>
      <c r="K68" s="3">
        <v>30</v>
      </c>
      <c r="L68" s="6">
        <f t="shared" si="10"/>
        <v>159</v>
      </c>
    </row>
    <row r="69" spans="1:12" x14ac:dyDescent="0.25">
      <c r="A69" s="3">
        <v>25</v>
      </c>
      <c r="B69" s="17" t="s">
        <v>63</v>
      </c>
      <c r="C69" s="3" t="s">
        <v>1</v>
      </c>
      <c r="D69" s="3">
        <f t="shared" si="8"/>
        <v>30</v>
      </c>
      <c r="E69" s="14">
        <v>6.5</v>
      </c>
      <c r="F69" s="6">
        <f t="shared" si="11"/>
        <v>195</v>
      </c>
      <c r="H69" s="3">
        <v>0</v>
      </c>
      <c r="I69" s="6">
        <f t="shared" si="9"/>
        <v>0</v>
      </c>
      <c r="K69" s="3">
        <v>30</v>
      </c>
      <c r="L69" s="6">
        <f t="shared" si="10"/>
        <v>195</v>
      </c>
    </row>
    <row r="70" spans="1:12" x14ac:dyDescent="0.25">
      <c r="A70" s="3">
        <v>26</v>
      </c>
      <c r="B70" s="17" t="s">
        <v>60</v>
      </c>
      <c r="C70" s="3" t="s">
        <v>1</v>
      </c>
      <c r="D70" s="3">
        <f t="shared" si="8"/>
        <v>30</v>
      </c>
      <c r="E70" s="14">
        <v>6.5</v>
      </c>
      <c r="F70" s="6">
        <f t="shared" si="11"/>
        <v>195</v>
      </c>
      <c r="H70" s="3">
        <v>0</v>
      </c>
      <c r="I70" s="6">
        <f t="shared" si="9"/>
        <v>0</v>
      </c>
      <c r="K70" s="3">
        <v>30</v>
      </c>
      <c r="L70" s="6">
        <f t="shared" si="10"/>
        <v>195</v>
      </c>
    </row>
    <row r="71" spans="1:12" x14ac:dyDescent="0.25">
      <c r="A71" s="3">
        <v>27</v>
      </c>
      <c r="B71" s="17" t="s">
        <v>61</v>
      </c>
      <c r="C71" s="3" t="s">
        <v>1</v>
      </c>
      <c r="D71" s="3">
        <f t="shared" si="8"/>
        <v>30</v>
      </c>
      <c r="E71" s="14">
        <v>7</v>
      </c>
      <c r="F71" s="6">
        <f t="shared" si="11"/>
        <v>210</v>
      </c>
      <c r="H71" s="3">
        <v>0</v>
      </c>
      <c r="I71" s="6">
        <f t="shared" si="9"/>
        <v>0</v>
      </c>
      <c r="K71" s="3">
        <v>30</v>
      </c>
      <c r="L71" s="6">
        <f t="shared" si="10"/>
        <v>210</v>
      </c>
    </row>
    <row r="72" spans="1:12" x14ac:dyDescent="0.25">
      <c r="A72" s="3">
        <v>28</v>
      </c>
      <c r="B72" s="17" t="s">
        <v>62</v>
      </c>
      <c r="C72" s="3" t="s">
        <v>1</v>
      </c>
      <c r="D72" s="3">
        <f t="shared" si="8"/>
        <v>30</v>
      </c>
      <c r="E72" s="14">
        <v>5.2</v>
      </c>
      <c r="F72" s="6">
        <f t="shared" si="11"/>
        <v>156</v>
      </c>
      <c r="H72" s="3">
        <v>0</v>
      </c>
      <c r="I72" s="6">
        <f t="shared" si="9"/>
        <v>0</v>
      </c>
      <c r="K72" s="3">
        <v>30</v>
      </c>
      <c r="L72" s="6">
        <f t="shared" si="10"/>
        <v>156</v>
      </c>
    </row>
    <row r="73" spans="1:12" x14ac:dyDescent="0.25">
      <c r="A73" s="3">
        <v>29</v>
      </c>
      <c r="B73" s="17" t="s">
        <v>64</v>
      </c>
      <c r="C73" s="3" t="s">
        <v>1</v>
      </c>
      <c r="D73" s="3">
        <f t="shared" si="8"/>
        <v>5</v>
      </c>
      <c r="E73" s="14">
        <v>16.5</v>
      </c>
      <c r="F73" s="6">
        <f t="shared" si="11"/>
        <v>82.5</v>
      </c>
      <c r="H73" s="3">
        <v>0</v>
      </c>
      <c r="I73" s="6">
        <f t="shared" si="9"/>
        <v>0</v>
      </c>
      <c r="K73" s="3">
        <v>5</v>
      </c>
      <c r="L73" s="6">
        <f t="shared" si="10"/>
        <v>82.5</v>
      </c>
    </row>
    <row r="74" spans="1:12" x14ac:dyDescent="0.25">
      <c r="A74" s="3">
        <v>30</v>
      </c>
      <c r="B74" s="17" t="s">
        <v>65</v>
      </c>
      <c r="C74" s="3" t="s">
        <v>1</v>
      </c>
      <c r="D74" s="3">
        <f t="shared" si="8"/>
        <v>60</v>
      </c>
      <c r="E74" s="14">
        <v>2</v>
      </c>
      <c r="F74" s="6">
        <f t="shared" si="11"/>
        <v>120</v>
      </c>
      <c r="H74" s="3">
        <v>10</v>
      </c>
      <c r="I74" s="6">
        <f t="shared" si="9"/>
        <v>20</v>
      </c>
      <c r="K74" s="3">
        <v>50</v>
      </c>
      <c r="L74" s="6">
        <f t="shared" si="10"/>
        <v>100</v>
      </c>
    </row>
    <row r="75" spans="1:12" x14ac:dyDescent="0.25">
      <c r="A75" s="3">
        <v>31</v>
      </c>
      <c r="B75" s="17" t="s">
        <v>66</v>
      </c>
      <c r="C75" s="3" t="s">
        <v>1</v>
      </c>
      <c r="D75" s="3">
        <f t="shared" si="8"/>
        <v>10</v>
      </c>
      <c r="E75" s="14">
        <v>3.8</v>
      </c>
      <c r="F75" s="6">
        <f t="shared" si="11"/>
        <v>38</v>
      </c>
      <c r="H75" s="3">
        <v>0</v>
      </c>
      <c r="I75" s="6">
        <f t="shared" si="9"/>
        <v>0</v>
      </c>
      <c r="K75" s="3">
        <v>10</v>
      </c>
      <c r="L75" s="6">
        <f t="shared" si="10"/>
        <v>38</v>
      </c>
    </row>
    <row r="76" spans="1:12" x14ac:dyDescent="0.25">
      <c r="A76" s="3">
        <v>32</v>
      </c>
      <c r="B76" s="17" t="s">
        <v>153</v>
      </c>
      <c r="C76" s="3" t="s">
        <v>1</v>
      </c>
      <c r="D76" s="3">
        <f t="shared" si="8"/>
        <v>15</v>
      </c>
      <c r="E76" s="14">
        <v>2.6</v>
      </c>
      <c r="F76" s="6">
        <f t="shared" si="11"/>
        <v>39</v>
      </c>
      <c r="H76" s="3">
        <v>15</v>
      </c>
      <c r="I76" s="6">
        <f t="shared" si="9"/>
        <v>39</v>
      </c>
      <c r="K76" s="3">
        <v>0</v>
      </c>
      <c r="L76" s="6">
        <f t="shared" si="10"/>
        <v>0</v>
      </c>
    </row>
    <row r="77" spans="1:12" x14ac:dyDescent="0.25">
      <c r="A77" s="3">
        <v>33</v>
      </c>
      <c r="B77" s="17" t="s">
        <v>18</v>
      </c>
      <c r="C77" s="3" t="s">
        <v>2</v>
      </c>
      <c r="D77" s="3">
        <f t="shared" si="8"/>
        <v>45</v>
      </c>
      <c r="E77" s="14">
        <v>13.7</v>
      </c>
      <c r="F77" s="6">
        <f t="shared" si="11"/>
        <v>616.5</v>
      </c>
      <c r="H77" s="3">
        <v>25</v>
      </c>
      <c r="I77" s="6">
        <f t="shared" si="9"/>
        <v>342.5</v>
      </c>
      <c r="K77" s="3">
        <v>20</v>
      </c>
      <c r="L77" s="6">
        <f t="shared" si="10"/>
        <v>274</v>
      </c>
    </row>
    <row r="78" spans="1:12" x14ac:dyDescent="0.25">
      <c r="A78" s="3">
        <v>34</v>
      </c>
      <c r="B78" s="17" t="s">
        <v>9</v>
      </c>
      <c r="C78" s="3" t="s">
        <v>2</v>
      </c>
      <c r="D78" s="3">
        <f t="shared" si="8"/>
        <v>85</v>
      </c>
      <c r="E78" s="14">
        <v>5</v>
      </c>
      <c r="F78" s="6">
        <f t="shared" si="11"/>
        <v>425</v>
      </c>
      <c r="H78" s="3">
        <v>50</v>
      </c>
      <c r="I78" s="6">
        <f t="shared" si="9"/>
        <v>250</v>
      </c>
      <c r="K78" s="3">
        <v>35</v>
      </c>
      <c r="L78" s="6">
        <f t="shared" si="10"/>
        <v>175</v>
      </c>
    </row>
    <row r="79" spans="1:12" x14ac:dyDescent="0.25">
      <c r="A79" s="3">
        <v>35</v>
      </c>
      <c r="B79" s="17" t="s">
        <v>67</v>
      </c>
      <c r="C79" s="3" t="s">
        <v>1</v>
      </c>
      <c r="D79" s="3">
        <f t="shared" si="8"/>
        <v>60</v>
      </c>
      <c r="E79" s="14">
        <v>2</v>
      </c>
      <c r="F79" s="6">
        <f t="shared" si="11"/>
        <v>120</v>
      </c>
      <c r="H79" s="3">
        <v>0</v>
      </c>
      <c r="I79" s="6">
        <f t="shared" si="9"/>
        <v>0</v>
      </c>
      <c r="K79" s="3">
        <v>60</v>
      </c>
      <c r="L79" s="6">
        <f t="shared" si="10"/>
        <v>120</v>
      </c>
    </row>
    <row r="80" spans="1:12" x14ac:dyDescent="0.25">
      <c r="A80" s="3">
        <v>36</v>
      </c>
      <c r="B80" s="17" t="s">
        <v>16</v>
      </c>
      <c r="C80" s="3" t="s">
        <v>2</v>
      </c>
      <c r="D80" s="3">
        <f t="shared" si="8"/>
        <v>45</v>
      </c>
      <c r="E80" s="14">
        <v>15.6</v>
      </c>
      <c r="F80" s="6">
        <f t="shared" si="11"/>
        <v>702</v>
      </c>
      <c r="H80" s="3">
        <v>25</v>
      </c>
      <c r="I80" s="6">
        <f t="shared" si="9"/>
        <v>390</v>
      </c>
      <c r="K80" s="3">
        <v>20</v>
      </c>
      <c r="L80" s="6">
        <f t="shared" si="10"/>
        <v>312</v>
      </c>
    </row>
    <row r="81" spans="1:12" x14ac:dyDescent="0.25">
      <c r="A81" s="3">
        <v>37</v>
      </c>
      <c r="B81" s="17" t="s">
        <v>73</v>
      </c>
      <c r="C81" s="3" t="s">
        <v>1</v>
      </c>
      <c r="D81" s="3">
        <f t="shared" si="8"/>
        <v>15</v>
      </c>
      <c r="E81" s="14">
        <v>10</v>
      </c>
      <c r="F81" s="6">
        <f t="shared" si="11"/>
        <v>150</v>
      </c>
      <c r="H81" s="3">
        <v>0</v>
      </c>
      <c r="I81" s="6">
        <f t="shared" si="9"/>
        <v>0</v>
      </c>
      <c r="K81" s="3">
        <v>15</v>
      </c>
      <c r="L81" s="6">
        <f t="shared" si="10"/>
        <v>150</v>
      </c>
    </row>
    <row r="82" spans="1:12" x14ac:dyDescent="0.25">
      <c r="A82" s="3">
        <v>38</v>
      </c>
      <c r="B82" s="17" t="s">
        <v>154</v>
      </c>
      <c r="C82" s="3" t="s">
        <v>1</v>
      </c>
      <c r="D82" s="3">
        <f t="shared" si="8"/>
        <v>10</v>
      </c>
      <c r="E82" s="14">
        <v>16</v>
      </c>
      <c r="F82" s="6">
        <f t="shared" si="11"/>
        <v>160</v>
      </c>
      <c r="H82" s="3">
        <v>10</v>
      </c>
      <c r="I82" s="6">
        <f t="shared" si="9"/>
        <v>160</v>
      </c>
      <c r="K82" s="3">
        <v>0</v>
      </c>
      <c r="L82" s="6">
        <f t="shared" si="10"/>
        <v>0</v>
      </c>
    </row>
    <row r="83" spans="1:12" x14ac:dyDescent="0.25">
      <c r="A83" s="3">
        <v>39</v>
      </c>
      <c r="B83" s="17" t="s">
        <v>68</v>
      </c>
      <c r="C83" s="3" t="s">
        <v>2</v>
      </c>
      <c r="D83" s="3">
        <f t="shared" si="8"/>
        <v>65</v>
      </c>
      <c r="E83" s="14">
        <v>11</v>
      </c>
      <c r="F83" s="6">
        <f t="shared" si="11"/>
        <v>715</v>
      </c>
      <c r="H83" s="3">
        <v>35</v>
      </c>
      <c r="I83" s="6">
        <f t="shared" si="9"/>
        <v>385</v>
      </c>
      <c r="K83" s="3">
        <v>30</v>
      </c>
      <c r="L83" s="6">
        <f t="shared" si="10"/>
        <v>330</v>
      </c>
    </row>
    <row r="84" spans="1:12" x14ac:dyDescent="0.25">
      <c r="A84" s="3">
        <v>40</v>
      </c>
      <c r="B84" s="17" t="s">
        <v>69</v>
      </c>
      <c r="C84" s="3" t="s">
        <v>1</v>
      </c>
      <c r="D84" s="3">
        <f t="shared" si="8"/>
        <v>4</v>
      </c>
      <c r="E84" s="14">
        <v>6.11</v>
      </c>
      <c r="F84" s="6">
        <f t="shared" si="11"/>
        <v>24.44</v>
      </c>
      <c r="H84" s="3">
        <v>0</v>
      </c>
      <c r="I84" s="6">
        <f t="shared" si="9"/>
        <v>0</v>
      </c>
      <c r="K84" s="3">
        <v>4</v>
      </c>
      <c r="L84" s="6">
        <f t="shared" si="10"/>
        <v>24.44</v>
      </c>
    </row>
    <row r="85" spans="1:12" x14ac:dyDescent="0.25">
      <c r="A85" s="3">
        <v>41</v>
      </c>
      <c r="B85" s="17" t="s">
        <v>104</v>
      </c>
      <c r="C85" s="3" t="s">
        <v>1</v>
      </c>
      <c r="D85" s="3">
        <f t="shared" si="8"/>
        <v>2</v>
      </c>
      <c r="E85" s="14">
        <v>9.9</v>
      </c>
      <c r="F85" s="6">
        <f t="shared" si="11"/>
        <v>19.8</v>
      </c>
      <c r="H85" s="3">
        <v>0</v>
      </c>
      <c r="I85" s="6">
        <f t="shared" si="9"/>
        <v>0</v>
      </c>
      <c r="K85" s="3">
        <v>2</v>
      </c>
      <c r="L85" s="6">
        <f t="shared" si="10"/>
        <v>19.8</v>
      </c>
    </row>
    <row r="86" spans="1:12" x14ac:dyDescent="0.25">
      <c r="A86" s="3">
        <v>42</v>
      </c>
      <c r="B86" s="17" t="s">
        <v>105</v>
      </c>
      <c r="C86" s="3" t="s">
        <v>1</v>
      </c>
      <c r="D86" s="3">
        <f t="shared" si="8"/>
        <v>2</v>
      </c>
      <c r="E86" s="14">
        <v>9.9</v>
      </c>
      <c r="F86" s="6">
        <f t="shared" si="11"/>
        <v>19.8</v>
      </c>
      <c r="H86" s="3">
        <v>0</v>
      </c>
      <c r="I86" s="6">
        <f t="shared" si="9"/>
        <v>0</v>
      </c>
      <c r="K86" s="3">
        <v>2</v>
      </c>
      <c r="L86" s="6">
        <f t="shared" si="10"/>
        <v>19.8</v>
      </c>
    </row>
    <row r="87" spans="1:12" x14ac:dyDescent="0.25">
      <c r="A87" s="3">
        <v>43</v>
      </c>
      <c r="B87" s="17" t="s">
        <v>22</v>
      </c>
      <c r="C87" s="3" t="s">
        <v>2</v>
      </c>
      <c r="D87" s="3">
        <f t="shared" si="8"/>
        <v>15</v>
      </c>
      <c r="E87" s="14">
        <v>12</v>
      </c>
      <c r="F87" s="6">
        <f t="shared" si="11"/>
        <v>180</v>
      </c>
      <c r="H87" s="3">
        <v>0</v>
      </c>
      <c r="I87" s="6">
        <f t="shared" si="9"/>
        <v>0</v>
      </c>
      <c r="K87" s="3">
        <v>15</v>
      </c>
      <c r="L87" s="6">
        <f t="shared" si="10"/>
        <v>180</v>
      </c>
    </row>
    <row r="88" spans="1:12" x14ac:dyDescent="0.25">
      <c r="A88" s="3">
        <v>44</v>
      </c>
      <c r="B88" s="17" t="s">
        <v>15</v>
      </c>
      <c r="C88" s="3" t="s">
        <v>2</v>
      </c>
      <c r="D88" s="3">
        <f t="shared" si="8"/>
        <v>15</v>
      </c>
      <c r="E88" s="14">
        <v>9.8000000000000007</v>
      </c>
      <c r="F88" s="6">
        <f t="shared" si="11"/>
        <v>147</v>
      </c>
      <c r="H88" s="3">
        <v>0</v>
      </c>
      <c r="I88" s="6">
        <f t="shared" si="9"/>
        <v>0</v>
      </c>
      <c r="K88" s="3">
        <v>15</v>
      </c>
      <c r="L88" s="6">
        <f t="shared" si="10"/>
        <v>147</v>
      </c>
    </row>
    <row r="89" spans="1:12" x14ac:dyDescent="0.25">
      <c r="A89" s="3">
        <v>45</v>
      </c>
      <c r="B89" s="17" t="s">
        <v>96</v>
      </c>
      <c r="C89" s="3" t="s">
        <v>2</v>
      </c>
      <c r="D89" s="3">
        <f t="shared" si="8"/>
        <v>20</v>
      </c>
      <c r="E89" s="14">
        <v>5.2</v>
      </c>
      <c r="F89" s="6">
        <f t="shared" si="11"/>
        <v>104</v>
      </c>
      <c r="H89" s="3">
        <v>15</v>
      </c>
      <c r="I89" s="6">
        <f t="shared" si="9"/>
        <v>78</v>
      </c>
      <c r="K89" s="3">
        <v>5</v>
      </c>
      <c r="L89" s="6">
        <f t="shared" si="10"/>
        <v>26</v>
      </c>
    </row>
    <row r="90" spans="1:12" x14ac:dyDescent="0.25">
      <c r="A90" s="3">
        <v>46</v>
      </c>
      <c r="B90" s="17" t="s">
        <v>155</v>
      </c>
      <c r="C90" s="3" t="s">
        <v>1</v>
      </c>
      <c r="D90" s="3">
        <f t="shared" si="8"/>
        <v>10</v>
      </c>
      <c r="E90" s="14">
        <v>2.2000000000000002</v>
      </c>
      <c r="F90" s="6">
        <f t="shared" si="11"/>
        <v>22</v>
      </c>
      <c r="H90" s="3">
        <v>10</v>
      </c>
      <c r="I90" s="6">
        <f t="shared" si="9"/>
        <v>22</v>
      </c>
      <c r="K90" s="3">
        <v>0</v>
      </c>
      <c r="L90" s="6">
        <f t="shared" si="10"/>
        <v>0</v>
      </c>
    </row>
    <row r="91" spans="1:12" x14ac:dyDescent="0.25">
      <c r="A91" s="3">
        <v>47</v>
      </c>
      <c r="B91" s="17" t="s">
        <v>31</v>
      </c>
      <c r="C91" s="3" t="s">
        <v>2</v>
      </c>
      <c r="D91" s="3">
        <f t="shared" si="8"/>
        <v>30</v>
      </c>
      <c r="E91" s="14">
        <v>6</v>
      </c>
      <c r="F91" s="6">
        <f t="shared" si="11"/>
        <v>180</v>
      </c>
      <c r="H91" s="3">
        <v>10</v>
      </c>
      <c r="I91" s="6">
        <f t="shared" si="9"/>
        <v>60</v>
      </c>
      <c r="K91" s="3">
        <v>20</v>
      </c>
      <c r="L91" s="6">
        <f t="shared" si="10"/>
        <v>120</v>
      </c>
    </row>
    <row r="92" spans="1:12" x14ac:dyDescent="0.25">
      <c r="A92" s="3">
        <v>48</v>
      </c>
      <c r="B92" s="17" t="s">
        <v>4</v>
      </c>
      <c r="C92" s="3" t="s">
        <v>2</v>
      </c>
      <c r="D92" s="3">
        <f t="shared" si="8"/>
        <v>30</v>
      </c>
      <c r="E92" s="14">
        <v>10</v>
      </c>
      <c r="F92" s="6">
        <f t="shared" si="11"/>
        <v>300</v>
      </c>
      <c r="H92" s="3">
        <v>20</v>
      </c>
      <c r="I92" s="6">
        <f t="shared" si="9"/>
        <v>200</v>
      </c>
      <c r="K92" s="3">
        <v>10</v>
      </c>
      <c r="L92" s="6">
        <f t="shared" si="10"/>
        <v>100</v>
      </c>
    </row>
    <row r="93" spans="1:12" x14ac:dyDescent="0.25">
      <c r="A93" s="3">
        <v>49</v>
      </c>
      <c r="B93" s="17" t="s">
        <v>70</v>
      </c>
      <c r="C93" s="3" t="s">
        <v>1</v>
      </c>
      <c r="D93" s="3">
        <f t="shared" si="8"/>
        <v>15</v>
      </c>
      <c r="E93" s="14">
        <v>3.97</v>
      </c>
      <c r="F93" s="6">
        <f t="shared" si="11"/>
        <v>59.550000000000004</v>
      </c>
      <c r="H93" s="3">
        <v>0</v>
      </c>
      <c r="I93" s="6">
        <f t="shared" si="9"/>
        <v>0</v>
      </c>
      <c r="K93" s="3">
        <v>15</v>
      </c>
      <c r="L93" s="6">
        <f t="shared" si="10"/>
        <v>59.550000000000004</v>
      </c>
    </row>
    <row r="94" spans="1:12" x14ac:dyDescent="0.25">
      <c r="A94" s="3">
        <v>50</v>
      </c>
      <c r="B94" s="17" t="s">
        <v>10</v>
      </c>
      <c r="C94" s="3" t="s">
        <v>2</v>
      </c>
      <c r="D94" s="3">
        <f t="shared" si="8"/>
        <v>30</v>
      </c>
      <c r="E94" s="14">
        <v>5.5</v>
      </c>
      <c r="F94" s="6">
        <f t="shared" si="11"/>
        <v>165</v>
      </c>
      <c r="H94" s="3">
        <v>15</v>
      </c>
      <c r="I94" s="6">
        <f t="shared" si="9"/>
        <v>82.5</v>
      </c>
      <c r="K94" s="3">
        <v>15</v>
      </c>
      <c r="L94" s="6">
        <f t="shared" si="10"/>
        <v>82.5</v>
      </c>
    </row>
    <row r="95" spans="1:12" x14ac:dyDescent="0.25">
      <c r="A95" s="3">
        <v>51</v>
      </c>
      <c r="B95" s="17" t="s">
        <v>156</v>
      </c>
      <c r="C95" s="3" t="s">
        <v>1</v>
      </c>
      <c r="D95" s="3">
        <f t="shared" si="8"/>
        <v>5</v>
      </c>
      <c r="E95" s="14">
        <v>1.85</v>
      </c>
      <c r="F95" s="6">
        <f t="shared" si="11"/>
        <v>9.25</v>
      </c>
      <c r="H95" s="3">
        <v>5</v>
      </c>
      <c r="I95" s="6">
        <f t="shared" si="9"/>
        <v>9.25</v>
      </c>
      <c r="K95" s="3">
        <v>0</v>
      </c>
      <c r="L95" s="6">
        <f t="shared" si="10"/>
        <v>0</v>
      </c>
    </row>
    <row r="96" spans="1:12" x14ac:dyDescent="0.25">
      <c r="A96" s="3">
        <v>52</v>
      </c>
      <c r="B96" s="17" t="s">
        <v>157</v>
      </c>
      <c r="C96" s="3" t="s">
        <v>2</v>
      </c>
      <c r="D96" s="3">
        <f t="shared" si="8"/>
        <v>10</v>
      </c>
      <c r="E96" s="14">
        <v>4.8</v>
      </c>
      <c r="F96" s="6">
        <f t="shared" si="11"/>
        <v>48</v>
      </c>
      <c r="H96" s="3">
        <v>10</v>
      </c>
      <c r="I96" s="6">
        <f t="shared" si="9"/>
        <v>48</v>
      </c>
      <c r="K96" s="3">
        <v>0</v>
      </c>
      <c r="L96" s="6">
        <f t="shared" si="10"/>
        <v>0</v>
      </c>
    </row>
    <row r="97" spans="1:13" x14ac:dyDescent="0.25">
      <c r="A97" s="3">
        <v>53</v>
      </c>
      <c r="B97" s="17" t="s">
        <v>71</v>
      </c>
      <c r="C97" s="3" t="s">
        <v>1</v>
      </c>
      <c r="D97" s="3">
        <f t="shared" si="8"/>
        <v>15</v>
      </c>
      <c r="E97" s="14">
        <v>1.9</v>
      </c>
      <c r="F97" s="6">
        <f t="shared" si="11"/>
        <v>28.5</v>
      </c>
      <c r="H97" s="3">
        <v>10</v>
      </c>
      <c r="I97" s="6">
        <f t="shared" si="9"/>
        <v>19</v>
      </c>
      <c r="K97" s="3">
        <v>5</v>
      </c>
      <c r="L97" s="6">
        <f t="shared" si="10"/>
        <v>9.5</v>
      </c>
    </row>
    <row r="98" spans="1:13" x14ac:dyDescent="0.25">
      <c r="A98" s="3">
        <v>54</v>
      </c>
      <c r="B98" s="17" t="s">
        <v>26</v>
      </c>
      <c r="C98" s="3" t="s">
        <v>1</v>
      </c>
      <c r="D98" s="3">
        <f t="shared" si="8"/>
        <v>50</v>
      </c>
      <c r="E98" s="14">
        <v>7.8</v>
      </c>
      <c r="F98" s="6">
        <f t="shared" si="11"/>
        <v>390</v>
      </c>
      <c r="H98" s="3">
        <v>30</v>
      </c>
      <c r="I98" s="6">
        <f t="shared" si="9"/>
        <v>234</v>
      </c>
      <c r="K98" s="3">
        <v>20</v>
      </c>
      <c r="L98" s="6">
        <f t="shared" si="10"/>
        <v>156</v>
      </c>
    </row>
    <row r="99" spans="1:13" x14ac:dyDescent="0.25">
      <c r="A99" s="3">
        <v>55</v>
      </c>
      <c r="B99" s="17" t="s">
        <v>28</v>
      </c>
      <c r="C99" s="3" t="s">
        <v>1</v>
      </c>
      <c r="D99" s="3">
        <f t="shared" si="8"/>
        <v>16</v>
      </c>
      <c r="E99" s="14">
        <v>5</v>
      </c>
      <c r="F99" s="6">
        <f t="shared" si="11"/>
        <v>80</v>
      </c>
      <c r="H99" s="3">
        <v>10</v>
      </c>
      <c r="I99" s="6">
        <f t="shared" si="9"/>
        <v>50</v>
      </c>
      <c r="K99" s="3">
        <v>6</v>
      </c>
      <c r="L99" s="6">
        <f t="shared" si="10"/>
        <v>30</v>
      </c>
    </row>
    <row r="100" spans="1:13" x14ac:dyDescent="0.25">
      <c r="A100" s="3">
        <v>56</v>
      </c>
      <c r="B100" s="17" t="s">
        <v>158</v>
      </c>
      <c r="C100" s="3" t="s">
        <v>2</v>
      </c>
      <c r="D100" s="3">
        <f t="shared" si="8"/>
        <v>22</v>
      </c>
      <c r="E100" s="14">
        <v>5.5</v>
      </c>
      <c r="F100" s="6">
        <f t="shared" si="11"/>
        <v>121</v>
      </c>
      <c r="H100" s="3">
        <v>20</v>
      </c>
      <c r="I100" s="6">
        <f t="shared" si="9"/>
        <v>110</v>
      </c>
      <c r="K100" s="3">
        <v>2</v>
      </c>
      <c r="L100" s="6">
        <f t="shared" si="10"/>
        <v>11</v>
      </c>
    </row>
    <row r="101" spans="1:13" x14ac:dyDescent="0.25">
      <c r="A101" s="3">
        <v>57</v>
      </c>
      <c r="B101" s="17" t="s">
        <v>99</v>
      </c>
      <c r="C101" s="3" t="s">
        <v>1</v>
      </c>
      <c r="D101" s="3">
        <f t="shared" si="8"/>
        <v>20</v>
      </c>
      <c r="E101" s="14">
        <v>2.6</v>
      </c>
      <c r="F101" s="6">
        <f t="shared" si="11"/>
        <v>52</v>
      </c>
      <c r="H101" s="3">
        <v>0</v>
      </c>
      <c r="I101" s="6">
        <f t="shared" si="9"/>
        <v>0</v>
      </c>
      <c r="K101" s="3">
        <v>20</v>
      </c>
      <c r="L101" s="6">
        <f t="shared" si="10"/>
        <v>52</v>
      </c>
    </row>
    <row r="102" spans="1:13" x14ac:dyDescent="0.25">
      <c r="A102" s="3">
        <v>58</v>
      </c>
      <c r="B102" s="17" t="s">
        <v>72</v>
      </c>
      <c r="C102" s="3" t="s">
        <v>1</v>
      </c>
      <c r="D102" s="3">
        <f t="shared" si="8"/>
        <v>22</v>
      </c>
      <c r="E102" s="14">
        <v>2</v>
      </c>
      <c r="F102" s="6">
        <f t="shared" si="11"/>
        <v>44</v>
      </c>
      <c r="H102" s="3">
        <v>10</v>
      </c>
      <c r="I102" s="6">
        <f t="shared" si="9"/>
        <v>20</v>
      </c>
      <c r="K102" s="3">
        <v>12</v>
      </c>
      <c r="L102" s="6">
        <f t="shared" si="10"/>
        <v>24</v>
      </c>
    </row>
    <row r="103" spans="1:13" x14ac:dyDescent="0.25">
      <c r="A103" s="3">
        <v>59</v>
      </c>
      <c r="B103" s="17" t="s">
        <v>159</v>
      </c>
      <c r="C103" s="3" t="s">
        <v>1</v>
      </c>
      <c r="D103" s="3">
        <f t="shared" si="8"/>
        <v>20</v>
      </c>
      <c r="E103" s="14">
        <v>3.75</v>
      </c>
      <c r="F103" s="6">
        <f t="shared" si="11"/>
        <v>75</v>
      </c>
      <c r="H103" s="3">
        <v>20</v>
      </c>
      <c r="I103" s="6">
        <f t="shared" si="9"/>
        <v>75</v>
      </c>
      <c r="K103" s="3">
        <v>0</v>
      </c>
      <c r="L103" s="6">
        <f t="shared" si="10"/>
        <v>0</v>
      </c>
    </row>
    <row r="104" spans="1:13" x14ac:dyDescent="0.25">
      <c r="A104" s="3">
        <v>60</v>
      </c>
      <c r="B104" s="17" t="s">
        <v>160</v>
      </c>
      <c r="C104" s="3" t="s">
        <v>2</v>
      </c>
      <c r="D104" s="3">
        <f t="shared" si="8"/>
        <v>50</v>
      </c>
      <c r="E104" s="14">
        <v>12</v>
      </c>
      <c r="F104" s="6">
        <f t="shared" si="11"/>
        <v>600</v>
      </c>
      <c r="H104" s="3">
        <v>30</v>
      </c>
      <c r="I104" s="6">
        <f t="shared" si="9"/>
        <v>360</v>
      </c>
      <c r="K104" s="3">
        <v>20</v>
      </c>
      <c r="L104" s="6">
        <f t="shared" si="10"/>
        <v>240</v>
      </c>
    </row>
    <row r="105" spans="1:13" x14ac:dyDescent="0.25">
      <c r="A105" s="3">
        <v>61</v>
      </c>
      <c r="B105" s="17" t="s">
        <v>161</v>
      </c>
      <c r="C105" s="3" t="s">
        <v>2</v>
      </c>
      <c r="D105" s="3">
        <f t="shared" si="8"/>
        <v>50</v>
      </c>
      <c r="E105" s="14">
        <v>12</v>
      </c>
      <c r="F105" s="6">
        <f t="shared" si="11"/>
        <v>600</v>
      </c>
      <c r="H105" s="3">
        <v>30</v>
      </c>
      <c r="I105" s="6">
        <f t="shared" si="9"/>
        <v>360</v>
      </c>
      <c r="K105" s="3">
        <v>20</v>
      </c>
      <c r="L105" s="6">
        <f t="shared" si="10"/>
        <v>240</v>
      </c>
    </row>
    <row r="106" spans="1:13" x14ac:dyDescent="0.25">
      <c r="A106" s="3">
        <v>62</v>
      </c>
      <c r="B106" s="17" t="s">
        <v>13</v>
      </c>
      <c r="C106" s="3" t="s">
        <v>2</v>
      </c>
      <c r="D106" s="3">
        <f t="shared" si="8"/>
        <v>600</v>
      </c>
      <c r="E106" s="14">
        <v>1.6</v>
      </c>
      <c r="F106" s="6">
        <f t="shared" si="11"/>
        <v>960</v>
      </c>
      <c r="H106" s="3">
        <v>200</v>
      </c>
      <c r="I106" s="6">
        <f t="shared" si="9"/>
        <v>320</v>
      </c>
      <c r="K106" s="3">
        <v>400</v>
      </c>
      <c r="L106" s="6">
        <f t="shared" si="10"/>
        <v>640</v>
      </c>
    </row>
    <row r="107" spans="1:13" x14ac:dyDescent="0.25">
      <c r="E107" s="2" t="s">
        <v>41</v>
      </c>
      <c r="F107" s="2">
        <f>SUM(F45:F106)</f>
        <v>13811.739999999998</v>
      </c>
      <c r="I107" s="2">
        <f>SUM(I45:I106)</f>
        <v>6886.35</v>
      </c>
      <c r="L107" s="2">
        <f>SUM(L45:L106)</f>
        <v>6925.39</v>
      </c>
      <c r="M107" s="2"/>
    </row>
    <row r="110" spans="1:13" x14ac:dyDescent="0.25">
      <c r="A110" t="s">
        <v>47</v>
      </c>
      <c r="H110" s="36" t="s">
        <v>185</v>
      </c>
      <c r="I110" s="36"/>
      <c r="J110" s="36"/>
      <c r="K110" s="36"/>
      <c r="L110" s="36"/>
    </row>
    <row r="111" spans="1:13" x14ac:dyDescent="0.25">
      <c r="A111" t="s">
        <v>46</v>
      </c>
      <c r="H111" t="s">
        <v>183</v>
      </c>
      <c r="K111" s="37" t="s">
        <v>184</v>
      </c>
      <c r="L111" s="37"/>
    </row>
    <row r="112" spans="1:13" ht="45" x14ac:dyDescent="0.25">
      <c r="A112" s="7" t="s">
        <v>37</v>
      </c>
      <c r="B112" s="7" t="s">
        <v>38</v>
      </c>
      <c r="C112" s="7" t="s">
        <v>0</v>
      </c>
      <c r="D112" s="7" t="s">
        <v>54</v>
      </c>
      <c r="E112" s="13" t="s">
        <v>39</v>
      </c>
      <c r="F112" s="10" t="s">
        <v>40</v>
      </c>
      <c r="G112" s="5"/>
      <c r="H112" s="8" t="s">
        <v>54</v>
      </c>
      <c r="I112" s="9" t="s">
        <v>40</v>
      </c>
      <c r="J112" s="5"/>
      <c r="K112" s="11" t="s">
        <v>54</v>
      </c>
      <c r="L112" s="12" t="s">
        <v>40</v>
      </c>
    </row>
    <row r="113" spans="1:12" x14ac:dyDescent="0.25">
      <c r="A113" s="3">
        <v>1</v>
      </c>
      <c r="B113" s="17" t="s">
        <v>74</v>
      </c>
      <c r="C113" s="3" t="s">
        <v>1</v>
      </c>
      <c r="D113" s="3">
        <f t="shared" ref="D113:D162" si="12">H113+K113</f>
        <v>60</v>
      </c>
      <c r="E113" s="14">
        <v>1.8</v>
      </c>
      <c r="F113" s="6">
        <f>E113*D113</f>
        <v>108</v>
      </c>
      <c r="H113" s="3">
        <v>0</v>
      </c>
      <c r="I113" s="6">
        <f t="shared" ref="I113:I162" si="13">H113*E113</f>
        <v>0</v>
      </c>
      <c r="K113" s="3">
        <v>60</v>
      </c>
      <c r="L113" s="6">
        <f t="shared" ref="L113:L162" si="14">K113*E113</f>
        <v>108</v>
      </c>
    </row>
    <row r="114" spans="1:12" x14ac:dyDescent="0.25">
      <c r="A114" s="3">
        <v>2</v>
      </c>
      <c r="B114" s="17" t="s">
        <v>75</v>
      </c>
      <c r="C114" s="3" t="s">
        <v>1</v>
      </c>
      <c r="D114" s="3">
        <f t="shared" si="12"/>
        <v>60</v>
      </c>
      <c r="E114" s="14">
        <v>1.98</v>
      </c>
      <c r="F114" s="6">
        <f t="shared" ref="F114:F162" si="15">E114*D114</f>
        <v>118.8</v>
      </c>
      <c r="H114" s="3">
        <v>0</v>
      </c>
      <c r="I114" s="6">
        <f t="shared" si="13"/>
        <v>0</v>
      </c>
      <c r="K114" s="3">
        <v>60</v>
      </c>
      <c r="L114" s="6">
        <f t="shared" si="14"/>
        <v>118.8</v>
      </c>
    </row>
    <row r="115" spans="1:12" ht="30" x14ac:dyDescent="0.25">
      <c r="A115" s="3">
        <v>3</v>
      </c>
      <c r="B115" s="17" t="s">
        <v>89</v>
      </c>
      <c r="C115" s="3" t="s">
        <v>2</v>
      </c>
      <c r="D115" s="3">
        <f t="shared" si="12"/>
        <v>300</v>
      </c>
      <c r="E115" s="14">
        <v>19.850000000000001</v>
      </c>
      <c r="F115" s="6">
        <f t="shared" si="15"/>
        <v>5955</v>
      </c>
      <c r="H115" s="3">
        <v>150</v>
      </c>
      <c r="I115" s="6">
        <f t="shared" si="13"/>
        <v>2977.5</v>
      </c>
      <c r="K115" s="3">
        <v>150</v>
      </c>
      <c r="L115" s="6">
        <f t="shared" si="14"/>
        <v>2977.5</v>
      </c>
    </row>
    <row r="116" spans="1:12" ht="30" x14ac:dyDescent="0.25">
      <c r="A116" s="3">
        <v>4</v>
      </c>
      <c r="B116" s="17" t="s">
        <v>178</v>
      </c>
      <c r="C116" s="3" t="s">
        <v>1</v>
      </c>
      <c r="D116" s="3">
        <f t="shared" si="12"/>
        <v>50</v>
      </c>
      <c r="E116" s="14">
        <v>3.8</v>
      </c>
      <c r="F116" s="6">
        <f t="shared" si="15"/>
        <v>190</v>
      </c>
      <c r="H116" s="3">
        <v>50</v>
      </c>
      <c r="I116" s="6">
        <f t="shared" si="13"/>
        <v>190</v>
      </c>
      <c r="K116" s="3">
        <v>0</v>
      </c>
      <c r="L116" s="6">
        <f t="shared" si="14"/>
        <v>0</v>
      </c>
    </row>
    <row r="117" spans="1:12" x14ac:dyDescent="0.25">
      <c r="A117" s="3">
        <v>5</v>
      </c>
      <c r="B117" s="17" t="s">
        <v>179</v>
      </c>
      <c r="C117" s="3" t="s">
        <v>1</v>
      </c>
      <c r="D117" s="3">
        <f t="shared" si="12"/>
        <v>80</v>
      </c>
      <c r="E117" s="14">
        <v>1.35</v>
      </c>
      <c r="F117" s="6">
        <f t="shared" si="15"/>
        <v>108</v>
      </c>
      <c r="H117" s="3">
        <v>80</v>
      </c>
      <c r="I117" s="6">
        <f t="shared" si="13"/>
        <v>108</v>
      </c>
      <c r="K117" s="3">
        <v>0</v>
      </c>
      <c r="L117" s="6">
        <f t="shared" si="14"/>
        <v>0</v>
      </c>
    </row>
    <row r="118" spans="1:12" x14ac:dyDescent="0.25">
      <c r="A118" s="3">
        <v>6</v>
      </c>
      <c r="B118" s="17" t="s">
        <v>3</v>
      </c>
      <c r="C118" s="3" t="s">
        <v>2</v>
      </c>
      <c r="D118" s="3">
        <f t="shared" si="12"/>
        <v>130</v>
      </c>
      <c r="E118" s="14">
        <v>6</v>
      </c>
      <c r="F118" s="6">
        <f t="shared" si="15"/>
        <v>780</v>
      </c>
      <c r="H118" s="3">
        <v>40</v>
      </c>
      <c r="I118" s="6">
        <f t="shared" si="13"/>
        <v>240</v>
      </c>
      <c r="K118" s="3">
        <v>90</v>
      </c>
      <c r="L118" s="6">
        <f t="shared" si="14"/>
        <v>540</v>
      </c>
    </row>
    <row r="119" spans="1:12" ht="30" x14ac:dyDescent="0.25">
      <c r="A119" s="3">
        <v>7</v>
      </c>
      <c r="B119" s="17" t="s">
        <v>121</v>
      </c>
      <c r="C119" s="3" t="s">
        <v>1</v>
      </c>
      <c r="D119" s="3">
        <f t="shared" si="12"/>
        <v>100</v>
      </c>
      <c r="E119" s="14">
        <v>19.64</v>
      </c>
      <c r="F119" s="6">
        <f t="shared" si="15"/>
        <v>1964</v>
      </c>
      <c r="H119" s="3">
        <v>40</v>
      </c>
      <c r="I119" s="6">
        <f t="shared" si="13"/>
        <v>785.6</v>
      </c>
      <c r="K119" s="3">
        <v>60</v>
      </c>
      <c r="L119" s="6">
        <f t="shared" si="14"/>
        <v>1178.4000000000001</v>
      </c>
    </row>
    <row r="120" spans="1:12" ht="30" x14ac:dyDescent="0.25">
      <c r="A120" s="3">
        <v>8</v>
      </c>
      <c r="B120" s="17" t="s">
        <v>162</v>
      </c>
      <c r="C120" s="3" t="s">
        <v>1</v>
      </c>
      <c r="D120" s="3">
        <f t="shared" si="12"/>
        <v>60</v>
      </c>
      <c r="E120" s="14">
        <v>3.05</v>
      </c>
      <c r="F120" s="6">
        <f t="shared" si="15"/>
        <v>183</v>
      </c>
      <c r="H120" s="3">
        <v>30</v>
      </c>
      <c r="I120" s="6">
        <f t="shared" si="13"/>
        <v>91.5</v>
      </c>
      <c r="K120" s="3">
        <v>30</v>
      </c>
      <c r="L120" s="6">
        <f t="shared" si="14"/>
        <v>91.5</v>
      </c>
    </row>
    <row r="121" spans="1:12" x14ac:dyDescent="0.25">
      <c r="A121" s="3">
        <v>9</v>
      </c>
      <c r="B121" s="17" t="s">
        <v>106</v>
      </c>
      <c r="C121" s="3" t="s">
        <v>1</v>
      </c>
      <c r="D121" s="3">
        <f t="shared" si="12"/>
        <v>20</v>
      </c>
      <c r="E121" s="14">
        <v>12.29</v>
      </c>
      <c r="F121" s="6">
        <f t="shared" si="15"/>
        <v>245.79999999999998</v>
      </c>
      <c r="H121" s="3">
        <v>0</v>
      </c>
      <c r="I121" s="6">
        <f t="shared" si="13"/>
        <v>0</v>
      </c>
      <c r="K121" s="3">
        <v>20</v>
      </c>
      <c r="L121" s="6">
        <f t="shared" si="14"/>
        <v>245.79999999999998</v>
      </c>
    </row>
    <row r="122" spans="1:12" x14ac:dyDescent="0.25">
      <c r="A122" s="3">
        <v>10</v>
      </c>
      <c r="B122" s="17" t="s">
        <v>107</v>
      </c>
      <c r="C122" s="3" t="s">
        <v>1</v>
      </c>
      <c r="D122" s="3">
        <f t="shared" si="12"/>
        <v>200</v>
      </c>
      <c r="E122" s="14">
        <v>14.45</v>
      </c>
      <c r="F122" s="6">
        <f t="shared" si="15"/>
        <v>2890</v>
      </c>
      <c r="H122" s="3">
        <v>80</v>
      </c>
      <c r="I122" s="6">
        <f t="shared" si="13"/>
        <v>1156</v>
      </c>
      <c r="K122" s="3">
        <v>120</v>
      </c>
      <c r="L122" s="6">
        <f t="shared" si="14"/>
        <v>1734</v>
      </c>
    </row>
    <row r="123" spans="1:12" x14ac:dyDescent="0.25">
      <c r="A123" s="3">
        <v>11</v>
      </c>
      <c r="B123" s="17" t="s">
        <v>108</v>
      </c>
      <c r="C123" s="3" t="s">
        <v>1</v>
      </c>
      <c r="D123" s="3">
        <f t="shared" si="12"/>
        <v>140</v>
      </c>
      <c r="E123" s="14">
        <v>36.78</v>
      </c>
      <c r="F123" s="6">
        <f t="shared" si="15"/>
        <v>5149.2</v>
      </c>
      <c r="H123" s="3">
        <v>60</v>
      </c>
      <c r="I123" s="6">
        <f t="shared" si="13"/>
        <v>2206.8000000000002</v>
      </c>
      <c r="K123" s="3">
        <v>80</v>
      </c>
      <c r="L123" s="6">
        <f t="shared" si="14"/>
        <v>2942.4</v>
      </c>
    </row>
    <row r="124" spans="1:12" x14ac:dyDescent="0.25">
      <c r="A124" s="3">
        <v>12</v>
      </c>
      <c r="B124" s="17" t="s">
        <v>173</v>
      </c>
      <c r="C124" s="3" t="s">
        <v>1</v>
      </c>
      <c r="D124" s="3">
        <f t="shared" si="12"/>
        <v>8</v>
      </c>
      <c r="E124" s="14">
        <v>16.89</v>
      </c>
      <c r="F124" s="6">
        <f t="shared" si="15"/>
        <v>135.12</v>
      </c>
      <c r="H124" s="3">
        <v>4</v>
      </c>
      <c r="I124" s="6">
        <f t="shared" si="13"/>
        <v>67.56</v>
      </c>
      <c r="K124" s="3">
        <v>4</v>
      </c>
      <c r="L124" s="6">
        <f t="shared" si="14"/>
        <v>67.56</v>
      </c>
    </row>
    <row r="125" spans="1:12" ht="30" x14ac:dyDescent="0.25">
      <c r="A125" s="3">
        <v>13</v>
      </c>
      <c r="B125" s="17" t="s">
        <v>165</v>
      </c>
      <c r="C125" s="3" t="s">
        <v>1</v>
      </c>
      <c r="D125" s="3">
        <f t="shared" si="12"/>
        <v>5</v>
      </c>
      <c r="E125" s="14">
        <v>3.95</v>
      </c>
      <c r="F125" s="6">
        <f t="shared" si="15"/>
        <v>19.75</v>
      </c>
      <c r="H125" s="3">
        <v>5</v>
      </c>
      <c r="I125" s="6">
        <f t="shared" si="13"/>
        <v>19.75</v>
      </c>
      <c r="K125" s="3">
        <v>0</v>
      </c>
      <c r="L125" s="6">
        <f t="shared" si="14"/>
        <v>0</v>
      </c>
    </row>
    <row r="126" spans="1:12" x14ac:dyDescent="0.25">
      <c r="A126" s="3">
        <v>14</v>
      </c>
      <c r="B126" s="17" t="s">
        <v>166</v>
      </c>
      <c r="C126" s="3" t="s">
        <v>1</v>
      </c>
      <c r="D126" s="3">
        <f t="shared" si="12"/>
        <v>20</v>
      </c>
      <c r="E126" s="14">
        <v>1.55</v>
      </c>
      <c r="F126" s="6">
        <f t="shared" si="15"/>
        <v>31</v>
      </c>
      <c r="H126" s="3">
        <v>20</v>
      </c>
      <c r="I126" s="6">
        <f t="shared" si="13"/>
        <v>31</v>
      </c>
      <c r="K126" s="3">
        <v>0</v>
      </c>
      <c r="L126" s="6">
        <f t="shared" si="14"/>
        <v>0</v>
      </c>
    </row>
    <row r="127" spans="1:12" x14ac:dyDescent="0.25">
      <c r="A127" s="3">
        <v>15</v>
      </c>
      <c r="B127" s="17" t="s">
        <v>171</v>
      </c>
      <c r="C127" s="3" t="s">
        <v>1</v>
      </c>
      <c r="D127" s="3">
        <f t="shared" si="12"/>
        <v>1</v>
      </c>
      <c r="E127" s="14">
        <v>17.809999999999999</v>
      </c>
      <c r="F127" s="6">
        <f t="shared" si="15"/>
        <v>17.809999999999999</v>
      </c>
      <c r="H127" s="3">
        <v>1</v>
      </c>
      <c r="I127" s="6">
        <f t="shared" si="13"/>
        <v>17.809999999999999</v>
      </c>
      <c r="K127" s="3">
        <v>0</v>
      </c>
      <c r="L127" s="6">
        <f t="shared" si="14"/>
        <v>0</v>
      </c>
    </row>
    <row r="128" spans="1:12" x14ac:dyDescent="0.25">
      <c r="A128" s="3">
        <v>16</v>
      </c>
      <c r="B128" s="17" t="s">
        <v>167</v>
      </c>
      <c r="C128" s="3" t="s">
        <v>1</v>
      </c>
      <c r="D128" s="3">
        <f t="shared" si="12"/>
        <v>15</v>
      </c>
      <c r="E128" s="14">
        <v>1.55</v>
      </c>
      <c r="F128" s="6">
        <f t="shared" si="15"/>
        <v>23.25</v>
      </c>
      <c r="H128" s="3">
        <v>15</v>
      </c>
      <c r="I128" s="6">
        <f t="shared" si="13"/>
        <v>23.25</v>
      </c>
      <c r="K128" s="3">
        <v>0</v>
      </c>
      <c r="L128" s="6">
        <f t="shared" si="14"/>
        <v>0</v>
      </c>
    </row>
    <row r="129" spans="1:12" x14ac:dyDescent="0.25">
      <c r="A129" s="3">
        <v>17</v>
      </c>
      <c r="B129" s="17" t="s">
        <v>109</v>
      </c>
      <c r="C129" s="3" t="s">
        <v>1</v>
      </c>
      <c r="D129" s="3">
        <f t="shared" si="12"/>
        <v>40</v>
      </c>
      <c r="E129" s="14">
        <v>16.45</v>
      </c>
      <c r="F129" s="6">
        <f t="shared" si="15"/>
        <v>658</v>
      </c>
      <c r="H129" s="3">
        <v>30</v>
      </c>
      <c r="I129" s="6">
        <f t="shared" si="13"/>
        <v>493.5</v>
      </c>
      <c r="K129" s="3">
        <v>10</v>
      </c>
      <c r="L129" s="6">
        <f t="shared" si="14"/>
        <v>164.5</v>
      </c>
    </row>
    <row r="130" spans="1:12" x14ac:dyDescent="0.25">
      <c r="A130" s="3">
        <v>18</v>
      </c>
      <c r="B130" s="17" t="s">
        <v>76</v>
      </c>
      <c r="C130" s="3" t="s">
        <v>1</v>
      </c>
      <c r="D130" s="3">
        <f t="shared" si="12"/>
        <v>30</v>
      </c>
      <c r="E130" s="14">
        <v>7.9</v>
      </c>
      <c r="F130" s="6">
        <f t="shared" si="15"/>
        <v>237</v>
      </c>
      <c r="H130" s="3">
        <v>0</v>
      </c>
      <c r="I130" s="6">
        <f t="shared" si="13"/>
        <v>0</v>
      </c>
      <c r="K130" s="3">
        <v>30</v>
      </c>
      <c r="L130" s="6">
        <f t="shared" si="14"/>
        <v>237</v>
      </c>
    </row>
    <row r="131" spans="1:12" x14ac:dyDescent="0.25">
      <c r="A131" s="3">
        <v>19</v>
      </c>
      <c r="B131" s="17" t="s">
        <v>77</v>
      </c>
      <c r="C131" s="3" t="s">
        <v>1</v>
      </c>
      <c r="D131" s="3">
        <f t="shared" si="12"/>
        <v>3</v>
      </c>
      <c r="E131" s="14">
        <v>4.5</v>
      </c>
      <c r="F131" s="6">
        <f t="shared" si="15"/>
        <v>13.5</v>
      </c>
      <c r="H131" s="3">
        <v>0</v>
      </c>
      <c r="I131" s="6">
        <f t="shared" si="13"/>
        <v>0</v>
      </c>
      <c r="K131" s="3">
        <v>3</v>
      </c>
      <c r="L131" s="6">
        <f t="shared" si="14"/>
        <v>13.5</v>
      </c>
    </row>
    <row r="132" spans="1:12" x14ac:dyDescent="0.25">
      <c r="A132" s="3">
        <v>20</v>
      </c>
      <c r="B132" s="17" t="s">
        <v>142</v>
      </c>
      <c r="C132" s="3" t="s">
        <v>2</v>
      </c>
      <c r="D132" s="3">
        <f t="shared" si="12"/>
        <v>30</v>
      </c>
      <c r="E132" s="14">
        <v>2.89</v>
      </c>
      <c r="F132" s="6">
        <f t="shared" si="15"/>
        <v>86.7</v>
      </c>
      <c r="H132" s="3">
        <v>30</v>
      </c>
      <c r="I132" s="6">
        <f t="shared" si="13"/>
        <v>86.7</v>
      </c>
      <c r="K132" s="3">
        <v>0</v>
      </c>
      <c r="L132" s="6">
        <f t="shared" si="14"/>
        <v>0</v>
      </c>
    </row>
    <row r="133" spans="1:12" x14ac:dyDescent="0.25">
      <c r="A133" s="3">
        <v>21</v>
      </c>
      <c r="B133" s="17" t="s">
        <v>110</v>
      </c>
      <c r="C133" s="3" t="s">
        <v>2</v>
      </c>
      <c r="D133" s="3">
        <f t="shared" si="12"/>
        <v>3</v>
      </c>
      <c r="E133" s="14">
        <v>3.95</v>
      </c>
      <c r="F133" s="6">
        <f t="shared" si="15"/>
        <v>11.850000000000001</v>
      </c>
      <c r="H133" s="3">
        <v>0</v>
      </c>
      <c r="I133" s="6">
        <f t="shared" si="13"/>
        <v>0</v>
      </c>
      <c r="K133" s="3">
        <v>3</v>
      </c>
      <c r="L133" s="6">
        <f t="shared" si="14"/>
        <v>11.850000000000001</v>
      </c>
    </row>
    <row r="134" spans="1:12" x14ac:dyDescent="0.25">
      <c r="A134" s="3">
        <v>22</v>
      </c>
      <c r="B134" s="17" t="s">
        <v>78</v>
      </c>
      <c r="C134" s="3" t="s">
        <v>1</v>
      </c>
      <c r="D134" s="3">
        <f t="shared" si="12"/>
        <v>25</v>
      </c>
      <c r="E134" s="14">
        <v>2.61</v>
      </c>
      <c r="F134" s="6">
        <f t="shared" si="15"/>
        <v>65.25</v>
      </c>
      <c r="H134" s="3">
        <v>15</v>
      </c>
      <c r="I134" s="6">
        <f t="shared" si="13"/>
        <v>39.15</v>
      </c>
      <c r="K134" s="3">
        <v>10</v>
      </c>
      <c r="L134" s="6">
        <f t="shared" si="14"/>
        <v>26.099999999999998</v>
      </c>
    </row>
    <row r="135" spans="1:12" x14ac:dyDescent="0.25">
      <c r="A135" s="3">
        <v>23</v>
      </c>
      <c r="B135" s="17" t="s">
        <v>80</v>
      </c>
      <c r="C135" s="3" t="s">
        <v>1</v>
      </c>
      <c r="D135" s="3">
        <f t="shared" si="12"/>
        <v>300</v>
      </c>
      <c r="E135" s="14">
        <v>3.55</v>
      </c>
      <c r="F135" s="6">
        <f t="shared" si="15"/>
        <v>1065</v>
      </c>
      <c r="H135" s="3">
        <v>0</v>
      </c>
      <c r="I135" s="6">
        <f t="shared" si="13"/>
        <v>0</v>
      </c>
      <c r="K135" s="3">
        <v>300</v>
      </c>
      <c r="L135" s="6">
        <f t="shared" si="14"/>
        <v>1065</v>
      </c>
    </row>
    <row r="136" spans="1:12" x14ac:dyDescent="0.25">
      <c r="A136" s="3">
        <v>24</v>
      </c>
      <c r="B136" s="17" t="s">
        <v>79</v>
      </c>
      <c r="C136" s="3" t="s">
        <v>1</v>
      </c>
      <c r="D136" s="3">
        <f t="shared" si="12"/>
        <v>100</v>
      </c>
      <c r="E136" s="14">
        <v>3.7</v>
      </c>
      <c r="F136" s="6">
        <f t="shared" si="15"/>
        <v>370</v>
      </c>
      <c r="H136" s="3">
        <v>0</v>
      </c>
      <c r="I136" s="6">
        <f t="shared" si="13"/>
        <v>0</v>
      </c>
      <c r="K136" s="3">
        <v>100</v>
      </c>
      <c r="L136" s="6">
        <f t="shared" si="14"/>
        <v>370</v>
      </c>
    </row>
    <row r="137" spans="1:12" x14ac:dyDescent="0.25">
      <c r="A137" s="3">
        <v>25</v>
      </c>
      <c r="B137" s="17" t="s">
        <v>81</v>
      </c>
      <c r="C137" s="3" t="s">
        <v>1</v>
      </c>
      <c r="D137" s="3">
        <f t="shared" si="12"/>
        <v>100</v>
      </c>
      <c r="E137" s="14">
        <v>3.65</v>
      </c>
      <c r="F137" s="6">
        <f t="shared" si="15"/>
        <v>365</v>
      </c>
      <c r="H137" s="3">
        <v>0</v>
      </c>
      <c r="I137" s="6">
        <f t="shared" si="13"/>
        <v>0</v>
      </c>
      <c r="K137" s="3">
        <v>100</v>
      </c>
      <c r="L137" s="6">
        <f t="shared" si="14"/>
        <v>365</v>
      </c>
    </row>
    <row r="138" spans="1:12" x14ac:dyDescent="0.25">
      <c r="A138" s="3">
        <v>26</v>
      </c>
      <c r="B138" s="17" t="s">
        <v>82</v>
      </c>
      <c r="C138" s="3" t="s">
        <v>1</v>
      </c>
      <c r="D138" s="3">
        <f t="shared" si="12"/>
        <v>13</v>
      </c>
      <c r="E138" s="14">
        <v>2.35</v>
      </c>
      <c r="F138" s="6">
        <f t="shared" si="15"/>
        <v>30.55</v>
      </c>
      <c r="H138" s="3">
        <v>8</v>
      </c>
      <c r="I138" s="6">
        <f t="shared" si="13"/>
        <v>18.8</v>
      </c>
      <c r="K138" s="3">
        <v>5</v>
      </c>
      <c r="L138" s="6">
        <f t="shared" si="14"/>
        <v>11.75</v>
      </c>
    </row>
    <row r="139" spans="1:12" x14ac:dyDescent="0.25">
      <c r="A139" s="3">
        <v>27</v>
      </c>
      <c r="B139" s="17" t="s">
        <v>55</v>
      </c>
      <c r="C139" s="3" t="s">
        <v>1</v>
      </c>
      <c r="D139" s="3">
        <f t="shared" si="12"/>
        <v>120</v>
      </c>
      <c r="E139" s="14">
        <v>12.88</v>
      </c>
      <c r="F139" s="6">
        <f t="shared" si="15"/>
        <v>1545.6000000000001</v>
      </c>
      <c r="H139" s="3">
        <v>70</v>
      </c>
      <c r="I139" s="6">
        <f t="shared" si="13"/>
        <v>901.6</v>
      </c>
      <c r="K139" s="3">
        <v>50</v>
      </c>
      <c r="L139" s="6">
        <f t="shared" si="14"/>
        <v>644</v>
      </c>
    </row>
    <row r="140" spans="1:12" x14ac:dyDescent="0.25">
      <c r="A140" s="3">
        <v>28</v>
      </c>
      <c r="B140" s="17" t="s">
        <v>176</v>
      </c>
      <c r="C140" s="3" t="s">
        <v>1</v>
      </c>
      <c r="D140" s="3">
        <f t="shared" si="12"/>
        <v>10</v>
      </c>
      <c r="E140" s="14">
        <v>48</v>
      </c>
      <c r="F140" s="6">
        <f t="shared" si="15"/>
        <v>480</v>
      </c>
      <c r="H140" s="3">
        <v>10</v>
      </c>
      <c r="I140" s="6">
        <f t="shared" si="13"/>
        <v>480</v>
      </c>
      <c r="K140" s="3">
        <v>0</v>
      </c>
      <c r="L140" s="6">
        <f t="shared" si="14"/>
        <v>0</v>
      </c>
    </row>
    <row r="141" spans="1:12" x14ac:dyDescent="0.25">
      <c r="A141" s="3">
        <v>29</v>
      </c>
      <c r="B141" s="17" t="s">
        <v>177</v>
      </c>
      <c r="C141" s="3" t="s">
        <v>1</v>
      </c>
      <c r="D141" s="3">
        <f t="shared" si="12"/>
        <v>60</v>
      </c>
      <c r="E141" s="14">
        <v>4</v>
      </c>
      <c r="F141" s="6">
        <f t="shared" si="15"/>
        <v>240</v>
      </c>
      <c r="H141" s="3">
        <v>60</v>
      </c>
      <c r="I141" s="6">
        <f t="shared" si="13"/>
        <v>240</v>
      </c>
      <c r="K141" s="3">
        <v>0</v>
      </c>
      <c r="L141" s="6">
        <f t="shared" si="14"/>
        <v>0</v>
      </c>
    </row>
    <row r="142" spans="1:12" x14ac:dyDescent="0.25">
      <c r="A142" s="3">
        <v>30</v>
      </c>
      <c r="B142" s="17" t="s">
        <v>169</v>
      </c>
      <c r="C142" s="3" t="s">
        <v>1</v>
      </c>
      <c r="D142" s="3">
        <f t="shared" si="12"/>
        <v>30</v>
      </c>
      <c r="E142" s="14">
        <v>1.8</v>
      </c>
      <c r="F142" s="6">
        <f t="shared" si="15"/>
        <v>54</v>
      </c>
      <c r="H142" s="3">
        <v>30</v>
      </c>
      <c r="I142" s="6">
        <f t="shared" si="13"/>
        <v>54</v>
      </c>
      <c r="K142" s="3">
        <v>0</v>
      </c>
      <c r="L142" s="6">
        <f t="shared" si="14"/>
        <v>0</v>
      </c>
    </row>
    <row r="143" spans="1:12" x14ac:dyDescent="0.25">
      <c r="A143" s="3">
        <v>31</v>
      </c>
      <c r="B143" s="17" t="s">
        <v>125</v>
      </c>
      <c r="C143" s="3" t="s">
        <v>1</v>
      </c>
      <c r="D143" s="3">
        <f t="shared" si="12"/>
        <v>66</v>
      </c>
      <c r="E143" s="14">
        <v>1.38</v>
      </c>
      <c r="F143" s="6">
        <f t="shared" si="15"/>
        <v>91.08</v>
      </c>
      <c r="H143" s="3">
        <v>50</v>
      </c>
      <c r="I143" s="6">
        <f t="shared" si="13"/>
        <v>69</v>
      </c>
      <c r="K143" s="3">
        <v>16</v>
      </c>
      <c r="L143" s="6">
        <f t="shared" si="14"/>
        <v>22.08</v>
      </c>
    </row>
    <row r="144" spans="1:12" x14ac:dyDescent="0.25">
      <c r="A144" s="3">
        <v>32</v>
      </c>
      <c r="B144" s="17" t="s">
        <v>111</v>
      </c>
      <c r="C144" s="3" t="s">
        <v>1</v>
      </c>
      <c r="D144" s="3">
        <f t="shared" si="12"/>
        <v>200</v>
      </c>
      <c r="E144" s="14">
        <v>2</v>
      </c>
      <c r="F144" s="6">
        <f t="shared" si="15"/>
        <v>400</v>
      </c>
      <c r="H144" s="3">
        <v>130</v>
      </c>
      <c r="I144" s="6">
        <f t="shared" si="13"/>
        <v>260</v>
      </c>
      <c r="K144" s="3">
        <v>70</v>
      </c>
      <c r="L144" s="6">
        <f t="shared" si="14"/>
        <v>140</v>
      </c>
    </row>
    <row r="145" spans="1:12" x14ac:dyDescent="0.25">
      <c r="A145" s="3">
        <v>33</v>
      </c>
      <c r="B145" s="17" t="s">
        <v>164</v>
      </c>
      <c r="C145" s="3" t="s">
        <v>1</v>
      </c>
      <c r="D145" s="3">
        <f t="shared" si="12"/>
        <v>30</v>
      </c>
      <c r="E145" s="14">
        <v>3.53</v>
      </c>
      <c r="F145" s="6">
        <f t="shared" si="15"/>
        <v>105.89999999999999</v>
      </c>
      <c r="H145" s="3">
        <v>20</v>
      </c>
      <c r="I145" s="6">
        <f t="shared" si="13"/>
        <v>70.599999999999994</v>
      </c>
      <c r="K145" s="3">
        <v>10</v>
      </c>
      <c r="L145" s="6">
        <f t="shared" si="14"/>
        <v>35.299999999999997</v>
      </c>
    </row>
    <row r="146" spans="1:12" x14ac:dyDescent="0.25">
      <c r="A146" s="3">
        <v>34</v>
      </c>
      <c r="B146" s="17" t="s">
        <v>168</v>
      </c>
      <c r="C146" s="3" t="s">
        <v>1</v>
      </c>
      <c r="D146" s="3">
        <f t="shared" si="12"/>
        <v>20</v>
      </c>
      <c r="E146" s="14">
        <v>1.48</v>
      </c>
      <c r="F146" s="6">
        <f t="shared" si="15"/>
        <v>29.6</v>
      </c>
      <c r="H146" s="3">
        <v>20</v>
      </c>
      <c r="I146" s="6">
        <f t="shared" si="13"/>
        <v>29.6</v>
      </c>
      <c r="K146" s="3">
        <v>0</v>
      </c>
      <c r="L146" s="6">
        <f t="shared" si="14"/>
        <v>0</v>
      </c>
    </row>
    <row r="147" spans="1:12" x14ac:dyDescent="0.25">
      <c r="A147" s="3">
        <v>35</v>
      </c>
      <c r="B147" s="17" t="s">
        <v>21</v>
      </c>
      <c r="C147" s="3" t="s">
        <v>1</v>
      </c>
      <c r="D147" s="3">
        <f t="shared" si="12"/>
        <v>5</v>
      </c>
      <c r="E147" s="14">
        <v>2.35</v>
      </c>
      <c r="F147" s="6">
        <f t="shared" si="15"/>
        <v>11.75</v>
      </c>
      <c r="H147" s="3">
        <v>0</v>
      </c>
      <c r="I147" s="6">
        <f t="shared" si="13"/>
        <v>0</v>
      </c>
      <c r="K147" s="3">
        <v>5</v>
      </c>
      <c r="L147" s="6">
        <f t="shared" si="14"/>
        <v>11.75</v>
      </c>
    </row>
    <row r="148" spans="1:12" x14ac:dyDescent="0.25">
      <c r="A148" s="3">
        <v>36</v>
      </c>
      <c r="B148" s="17" t="s">
        <v>112</v>
      </c>
      <c r="C148" s="3" t="s">
        <v>1</v>
      </c>
      <c r="D148" s="3">
        <f t="shared" si="12"/>
        <v>120</v>
      </c>
      <c r="E148" s="14">
        <v>5.71</v>
      </c>
      <c r="F148" s="6">
        <f t="shared" si="15"/>
        <v>685.2</v>
      </c>
      <c r="H148" s="3">
        <v>70</v>
      </c>
      <c r="I148" s="6">
        <f t="shared" si="13"/>
        <v>399.7</v>
      </c>
      <c r="K148" s="3">
        <v>50</v>
      </c>
      <c r="L148" s="6">
        <f t="shared" si="14"/>
        <v>285.5</v>
      </c>
    </row>
    <row r="149" spans="1:12" x14ac:dyDescent="0.25">
      <c r="A149" s="3">
        <v>37</v>
      </c>
      <c r="B149" s="17" t="s">
        <v>113</v>
      </c>
      <c r="C149" s="3" t="s">
        <v>1</v>
      </c>
      <c r="D149" s="3">
        <f t="shared" si="12"/>
        <v>50</v>
      </c>
      <c r="E149" s="14">
        <v>7.19</v>
      </c>
      <c r="F149" s="6">
        <f t="shared" si="15"/>
        <v>359.5</v>
      </c>
      <c r="H149" s="3">
        <v>0</v>
      </c>
      <c r="I149" s="6">
        <f t="shared" si="13"/>
        <v>0</v>
      </c>
      <c r="K149" s="3">
        <v>50</v>
      </c>
      <c r="L149" s="6">
        <f t="shared" si="14"/>
        <v>359.5</v>
      </c>
    </row>
    <row r="150" spans="1:12" x14ac:dyDescent="0.25">
      <c r="A150" s="3">
        <v>38</v>
      </c>
      <c r="B150" s="17" t="s">
        <v>114</v>
      </c>
      <c r="C150" s="3" t="s">
        <v>1</v>
      </c>
      <c r="D150" s="3">
        <f t="shared" si="12"/>
        <v>120</v>
      </c>
      <c r="E150" s="14">
        <v>4.3499999999999996</v>
      </c>
      <c r="F150" s="6">
        <f t="shared" si="15"/>
        <v>522</v>
      </c>
      <c r="H150" s="3">
        <v>70</v>
      </c>
      <c r="I150" s="6">
        <f t="shared" si="13"/>
        <v>304.5</v>
      </c>
      <c r="K150" s="3">
        <v>50</v>
      </c>
      <c r="L150" s="6">
        <f t="shared" si="14"/>
        <v>217.49999999999997</v>
      </c>
    </row>
    <row r="151" spans="1:12" x14ac:dyDescent="0.25">
      <c r="A151" s="3">
        <v>39</v>
      </c>
      <c r="B151" s="17" t="s">
        <v>115</v>
      </c>
      <c r="C151" s="3" t="s">
        <v>1</v>
      </c>
      <c r="D151" s="3">
        <f t="shared" si="12"/>
        <v>250</v>
      </c>
      <c r="E151" s="14">
        <v>4.8499999999999996</v>
      </c>
      <c r="F151" s="6">
        <f t="shared" si="15"/>
        <v>1212.5</v>
      </c>
      <c r="H151" s="3">
        <v>70</v>
      </c>
      <c r="I151" s="6">
        <f t="shared" si="13"/>
        <v>339.5</v>
      </c>
      <c r="K151" s="3">
        <v>180</v>
      </c>
      <c r="L151" s="6">
        <f t="shared" si="14"/>
        <v>872.99999999999989</v>
      </c>
    </row>
    <row r="152" spans="1:12" x14ac:dyDescent="0.25">
      <c r="A152" s="3">
        <v>40</v>
      </c>
      <c r="B152" s="17" t="s">
        <v>172</v>
      </c>
      <c r="C152" s="3" t="s">
        <v>1</v>
      </c>
      <c r="D152" s="3">
        <f t="shared" si="12"/>
        <v>10</v>
      </c>
      <c r="E152" s="14">
        <v>1.22</v>
      </c>
      <c r="F152" s="6">
        <f t="shared" si="15"/>
        <v>12.2</v>
      </c>
      <c r="H152" s="3">
        <v>10</v>
      </c>
      <c r="I152" s="6">
        <f t="shared" si="13"/>
        <v>12.2</v>
      </c>
      <c r="K152" s="3">
        <v>0</v>
      </c>
      <c r="L152" s="6">
        <f t="shared" si="14"/>
        <v>0</v>
      </c>
    </row>
    <row r="153" spans="1:12" x14ac:dyDescent="0.25">
      <c r="A153" s="3">
        <v>41</v>
      </c>
      <c r="B153" s="17" t="s">
        <v>11</v>
      </c>
      <c r="C153" s="3" t="s">
        <v>2</v>
      </c>
      <c r="D153" s="3">
        <f t="shared" si="12"/>
        <v>30</v>
      </c>
      <c r="E153" s="14">
        <v>2.0299999999999998</v>
      </c>
      <c r="F153" s="6">
        <f t="shared" si="15"/>
        <v>60.899999999999991</v>
      </c>
      <c r="H153" s="3">
        <v>20</v>
      </c>
      <c r="I153" s="6">
        <f t="shared" si="13"/>
        <v>40.599999999999994</v>
      </c>
      <c r="K153" s="3">
        <v>10</v>
      </c>
      <c r="L153" s="6">
        <f t="shared" si="14"/>
        <v>20.299999999999997</v>
      </c>
    </row>
    <row r="154" spans="1:12" x14ac:dyDescent="0.25">
      <c r="A154" s="3">
        <v>42</v>
      </c>
      <c r="B154" s="17" t="s">
        <v>83</v>
      </c>
      <c r="C154" s="3" t="s">
        <v>1</v>
      </c>
      <c r="D154" s="3">
        <f t="shared" si="12"/>
        <v>25</v>
      </c>
      <c r="E154" s="14">
        <v>4.3499999999999996</v>
      </c>
      <c r="F154" s="6">
        <f t="shared" si="15"/>
        <v>108.74999999999999</v>
      </c>
      <c r="H154" s="3">
        <v>20</v>
      </c>
      <c r="I154" s="6">
        <f t="shared" si="13"/>
        <v>87</v>
      </c>
      <c r="K154" s="3">
        <v>5</v>
      </c>
      <c r="L154" s="6">
        <f t="shared" si="14"/>
        <v>21.75</v>
      </c>
    </row>
    <row r="155" spans="1:12" ht="30" x14ac:dyDescent="0.25">
      <c r="A155" s="3">
        <v>43</v>
      </c>
      <c r="B155" s="17" t="s">
        <v>116</v>
      </c>
      <c r="C155" s="3" t="s">
        <v>1</v>
      </c>
      <c r="D155" s="3">
        <f t="shared" si="12"/>
        <v>2360</v>
      </c>
      <c r="E155" s="14">
        <v>2.1</v>
      </c>
      <c r="F155" s="6">
        <f t="shared" si="15"/>
        <v>4956</v>
      </c>
      <c r="H155" s="3">
        <v>160</v>
      </c>
      <c r="I155" s="6">
        <f t="shared" si="13"/>
        <v>336</v>
      </c>
      <c r="K155" s="3">
        <v>2200</v>
      </c>
      <c r="L155" s="6">
        <f t="shared" si="14"/>
        <v>4620</v>
      </c>
    </row>
    <row r="156" spans="1:12" ht="30" x14ac:dyDescent="0.25">
      <c r="A156" s="3">
        <v>44</v>
      </c>
      <c r="B156" s="17" t="s">
        <v>117</v>
      </c>
      <c r="C156" s="3" t="s">
        <v>1</v>
      </c>
      <c r="D156" s="3">
        <f t="shared" si="12"/>
        <v>100</v>
      </c>
      <c r="E156" s="14">
        <v>2.2000000000000002</v>
      </c>
      <c r="F156" s="6">
        <f t="shared" si="15"/>
        <v>220.00000000000003</v>
      </c>
      <c r="H156" s="3">
        <v>0</v>
      </c>
      <c r="I156" s="6">
        <f t="shared" si="13"/>
        <v>0</v>
      </c>
      <c r="K156" s="3">
        <v>100</v>
      </c>
      <c r="L156" s="6">
        <f t="shared" si="14"/>
        <v>220.00000000000003</v>
      </c>
    </row>
    <row r="157" spans="1:12" ht="30" x14ac:dyDescent="0.25">
      <c r="A157" s="3">
        <v>45</v>
      </c>
      <c r="B157" s="17" t="s">
        <v>118</v>
      </c>
      <c r="C157" s="3" t="s">
        <v>1</v>
      </c>
      <c r="D157" s="3">
        <f t="shared" si="12"/>
        <v>660</v>
      </c>
      <c r="E157" s="14">
        <v>2.1</v>
      </c>
      <c r="F157" s="6">
        <f t="shared" si="15"/>
        <v>1386</v>
      </c>
      <c r="H157" s="3">
        <v>160</v>
      </c>
      <c r="I157" s="6">
        <f t="shared" si="13"/>
        <v>336</v>
      </c>
      <c r="K157" s="3">
        <v>500</v>
      </c>
      <c r="L157" s="6">
        <f t="shared" si="14"/>
        <v>1050</v>
      </c>
    </row>
    <row r="158" spans="1:12" ht="30" x14ac:dyDescent="0.25">
      <c r="A158" s="3">
        <v>46</v>
      </c>
      <c r="B158" s="17" t="s">
        <v>119</v>
      </c>
      <c r="C158" s="3" t="s">
        <v>1</v>
      </c>
      <c r="D158" s="3">
        <f t="shared" si="12"/>
        <v>30</v>
      </c>
      <c r="E158" s="14">
        <v>2.2000000000000002</v>
      </c>
      <c r="F158" s="6">
        <f t="shared" si="15"/>
        <v>66</v>
      </c>
      <c r="H158" s="3">
        <v>0</v>
      </c>
      <c r="I158" s="6">
        <f t="shared" si="13"/>
        <v>0</v>
      </c>
      <c r="K158" s="3">
        <v>30</v>
      </c>
      <c r="L158" s="6">
        <f t="shared" si="14"/>
        <v>66</v>
      </c>
    </row>
    <row r="159" spans="1:12" ht="30" x14ac:dyDescent="0.25">
      <c r="A159" s="3">
        <v>47</v>
      </c>
      <c r="B159" s="17" t="s">
        <v>120</v>
      </c>
      <c r="C159" s="3" t="s">
        <v>1</v>
      </c>
      <c r="D159" s="3">
        <f t="shared" si="12"/>
        <v>6</v>
      </c>
      <c r="E159" s="14">
        <v>4.25</v>
      </c>
      <c r="F159" s="6">
        <f t="shared" si="15"/>
        <v>25.5</v>
      </c>
      <c r="H159" s="3">
        <v>0</v>
      </c>
      <c r="I159" s="6">
        <f t="shared" si="13"/>
        <v>0</v>
      </c>
      <c r="K159" s="3">
        <v>6</v>
      </c>
      <c r="L159" s="6">
        <f t="shared" si="14"/>
        <v>25.5</v>
      </c>
    </row>
    <row r="160" spans="1:12" ht="30" x14ac:dyDescent="0.25">
      <c r="A160" s="3">
        <v>48</v>
      </c>
      <c r="B160" s="17" t="s">
        <v>170</v>
      </c>
      <c r="C160" s="3" t="s">
        <v>1</v>
      </c>
      <c r="D160" s="3">
        <f t="shared" si="12"/>
        <v>260</v>
      </c>
      <c r="E160" s="14">
        <v>2.8</v>
      </c>
      <c r="F160" s="6">
        <f t="shared" si="15"/>
        <v>728</v>
      </c>
      <c r="H160" s="3">
        <v>200</v>
      </c>
      <c r="I160" s="6">
        <f t="shared" si="13"/>
        <v>560</v>
      </c>
      <c r="K160" s="3">
        <v>60</v>
      </c>
      <c r="L160" s="6">
        <f t="shared" si="14"/>
        <v>168</v>
      </c>
    </row>
    <row r="161" spans="1:13" x14ac:dyDescent="0.25">
      <c r="A161" s="3">
        <v>49</v>
      </c>
      <c r="B161" s="17" t="s">
        <v>174</v>
      </c>
      <c r="C161" s="3" t="s">
        <v>1</v>
      </c>
      <c r="D161" s="3">
        <f t="shared" si="12"/>
        <v>10</v>
      </c>
      <c r="E161" s="14">
        <v>1.48</v>
      </c>
      <c r="F161" s="6">
        <f t="shared" si="15"/>
        <v>14.8</v>
      </c>
      <c r="H161" s="3">
        <v>10</v>
      </c>
      <c r="I161" s="6">
        <f t="shared" si="13"/>
        <v>14.8</v>
      </c>
      <c r="K161" s="3">
        <v>0</v>
      </c>
      <c r="L161" s="6">
        <f t="shared" si="14"/>
        <v>0</v>
      </c>
    </row>
    <row r="162" spans="1:13" x14ac:dyDescent="0.25">
      <c r="A162" s="3">
        <v>50</v>
      </c>
      <c r="B162" s="17" t="s">
        <v>52</v>
      </c>
      <c r="C162" s="3" t="s">
        <v>1</v>
      </c>
      <c r="D162" s="3">
        <f t="shared" si="12"/>
        <v>31</v>
      </c>
      <c r="E162" s="14">
        <v>4.05</v>
      </c>
      <c r="F162" s="6">
        <f t="shared" si="15"/>
        <v>125.55</v>
      </c>
      <c r="H162" s="3">
        <v>20</v>
      </c>
      <c r="I162" s="6">
        <f t="shared" si="13"/>
        <v>81</v>
      </c>
      <c r="K162" s="3">
        <v>11</v>
      </c>
      <c r="L162" s="6">
        <f t="shared" si="14"/>
        <v>44.55</v>
      </c>
    </row>
    <row r="163" spans="1:13" x14ac:dyDescent="0.25">
      <c r="E163" s="2" t="s">
        <v>41</v>
      </c>
      <c r="F163" s="2">
        <f>SUM(F113:F162)</f>
        <v>34262.410000000003</v>
      </c>
      <c r="I163" s="2">
        <f>SUM(I113:I162)</f>
        <v>13169.020000000002</v>
      </c>
      <c r="L163" s="2">
        <f>SUM(L113:L162)</f>
        <v>21093.39</v>
      </c>
      <c r="M163" s="2"/>
    </row>
    <row r="166" spans="1:13" x14ac:dyDescent="0.25">
      <c r="A166" t="s">
        <v>48</v>
      </c>
    </row>
    <row r="167" spans="1:13" x14ac:dyDescent="0.25">
      <c r="A167" t="s">
        <v>49</v>
      </c>
      <c r="H167" t="s">
        <v>183</v>
      </c>
      <c r="K167" s="37" t="s">
        <v>184</v>
      </c>
      <c r="L167" s="37"/>
    </row>
    <row r="168" spans="1:13" ht="45" x14ac:dyDescent="0.25">
      <c r="A168" s="7" t="s">
        <v>37</v>
      </c>
      <c r="B168" s="7" t="s">
        <v>38</v>
      </c>
      <c r="C168" s="7" t="s">
        <v>0</v>
      </c>
      <c r="D168" s="7" t="s">
        <v>54</v>
      </c>
      <c r="E168" s="13" t="s">
        <v>39</v>
      </c>
      <c r="F168" s="10" t="s">
        <v>40</v>
      </c>
      <c r="G168" s="5"/>
      <c r="H168" s="8" t="s">
        <v>54</v>
      </c>
      <c r="I168" s="9" t="s">
        <v>40</v>
      </c>
      <c r="J168" s="5"/>
      <c r="K168" s="11" t="s">
        <v>54</v>
      </c>
      <c r="L168" s="12" t="s">
        <v>40</v>
      </c>
    </row>
    <row r="169" spans="1:13" x14ac:dyDescent="0.25">
      <c r="A169" s="3">
        <v>1</v>
      </c>
      <c r="B169" s="17" t="s">
        <v>141</v>
      </c>
      <c r="C169" s="3" t="s">
        <v>1</v>
      </c>
      <c r="D169" s="3">
        <f t="shared" ref="D169:D178" si="16">H169+K169</f>
        <v>160</v>
      </c>
      <c r="E169" s="14">
        <v>1.9</v>
      </c>
      <c r="F169" s="6">
        <f>E169*D169</f>
        <v>304</v>
      </c>
      <c r="H169" s="3">
        <v>160</v>
      </c>
      <c r="I169" s="6">
        <f t="shared" ref="I169:I178" si="17">H169*E169</f>
        <v>304</v>
      </c>
      <c r="K169" s="3">
        <v>0</v>
      </c>
      <c r="L169" s="6">
        <f t="shared" ref="L169:L178" si="18">K169*E169</f>
        <v>0</v>
      </c>
    </row>
    <row r="170" spans="1:13" x14ac:dyDescent="0.25">
      <c r="A170" s="3">
        <v>2</v>
      </c>
      <c r="B170" s="17" t="s">
        <v>97</v>
      </c>
      <c r="C170" s="3" t="s">
        <v>1</v>
      </c>
      <c r="D170" s="3">
        <f t="shared" si="16"/>
        <v>100</v>
      </c>
      <c r="E170" s="14">
        <v>4.0999999999999996</v>
      </c>
      <c r="F170" s="6">
        <f t="shared" ref="F170:F178" si="19">E170*D170</f>
        <v>409.99999999999994</v>
      </c>
      <c r="H170" s="3">
        <v>80</v>
      </c>
      <c r="I170" s="6">
        <f t="shared" si="17"/>
        <v>328</v>
      </c>
      <c r="K170" s="3">
        <v>20</v>
      </c>
      <c r="L170" s="6">
        <f t="shared" si="18"/>
        <v>82</v>
      </c>
    </row>
    <row r="171" spans="1:13" x14ac:dyDescent="0.25">
      <c r="A171" s="3">
        <v>3</v>
      </c>
      <c r="B171" s="17" t="s">
        <v>140</v>
      </c>
      <c r="C171" s="3" t="s">
        <v>1</v>
      </c>
      <c r="D171" s="3">
        <f t="shared" si="16"/>
        <v>90</v>
      </c>
      <c r="E171" s="14">
        <v>5.2</v>
      </c>
      <c r="F171" s="6">
        <f t="shared" si="19"/>
        <v>468</v>
      </c>
      <c r="H171" s="3">
        <v>80</v>
      </c>
      <c r="I171" s="6">
        <f t="shared" si="17"/>
        <v>416</v>
      </c>
      <c r="K171" s="3">
        <v>10</v>
      </c>
      <c r="L171" s="6">
        <f t="shared" si="18"/>
        <v>52</v>
      </c>
    </row>
    <row r="172" spans="1:13" x14ac:dyDescent="0.25">
      <c r="A172" s="3">
        <v>4</v>
      </c>
      <c r="B172" s="17" t="s">
        <v>84</v>
      </c>
      <c r="C172" s="3" t="s">
        <v>2</v>
      </c>
      <c r="D172" s="3">
        <f t="shared" si="16"/>
        <v>55</v>
      </c>
      <c r="E172" s="14">
        <v>31</v>
      </c>
      <c r="F172" s="6">
        <f t="shared" si="19"/>
        <v>1705</v>
      </c>
      <c r="H172" s="3">
        <v>40</v>
      </c>
      <c r="I172" s="6">
        <f t="shared" si="17"/>
        <v>1240</v>
      </c>
      <c r="K172" s="3">
        <v>15</v>
      </c>
      <c r="L172" s="6">
        <f t="shared" si="18"/>
        <v>465</v>
      </c>
    </row>
    <row r="173" spans="1:13" x14ac:dyDescent="0.25">
      <c r="A173" s="3">
        <v>5</v>
      </c>
      <c r="B173" s="17" t="s">
        <v>85</v>
      </c>
      <c r="C173" s="3" t="s">
        <v>2</v>
      </c>
      <c r="D173" s="3">
        <f t="shared" si="16"/>
        <v>100</v>
      </c>
      <c r="E173" s="14">
        <v>32</v>
      </c>
      <c r="F173" s="6">
        <f t="shared" si="19"/>
        <v>3200</v>
      </c>
      <c r="H173" s="3">
        <v>85</v>
      </c>
      <c r="I173" s="6">
        <f t="shared" si="17"/>
        <v>2720</v>
      </c>
      <c r="K173" s="3">
        <v>15</v>
      </c>
      <c r="L173" s="6">
        <f t="shared" si="18"/>
        <v>480</v>
      </c>
    </row>
    <row r="174" spans="1:13" x14ac:dyDescent="0.25">
      <c r="A174" s="3">
        <v>6</v>
      </c>
      <c r="B174" s="17" t="s">
        <v>175</v>
      </c>
      <c r="C174" s="3" t="s">
        <v>2</v>
      </c>
      <c r="D174" s="3">
        <f t="shared" si="16"/>
        <v>100</v>
      </c>
      <c r="E174" s="14">
        <v>30</v>
      </c>
      <c r="F174" s="6">
        <f t="shared" si="19"/>
        <v>3000</v>
      </c>
      <c r="H174" s="3">
        <v>85</v>
      </c>
      <c r="I174" s="6">
        <f t="shared" si="17"/>
        <v>2550</v>
      </c>
      <c r="K174" s="3">
        <v>15</v>
      </c>
      <c r="L174" s="6">
        <f t="shared" si="18"/>
        <v>450</v>
      </c>
    </row>
    <row r="175" spans="1:13" x14ac:dyDescent="0.25">
      <c r="A175" s="3">
        <v>7</v>
      </c>
      <c r="B175" s="17" t="s">
        <v>86</v>
      </c>
      <c r="C175" s="3" t="s">
        <v>2</v>
      </c>
      <c r="D175" s="3">
        <f t="shared" si="16"/>
        <v>50</v>
      </c>
      <c r="E175" s="14">
        <v>24</v>
      </c>
      <c r="F175" s="6">
        <f t="shared" si="19"/>
        <v>1200</v>
      </c>
      <c r="H175" s="3">
        <v>40</v>
      </c>
      <c r="I175" s="6">
        <f t="shared" si="17"/>
        <v>960</v>
      </c>
      <c r="K175" s="3">
        <v>10</v>
      </c>
      <c r="L175" s="6">
        <f t="shared" si="18"/>
        <v>240</v>
      </c>
    </row>
    <row r="176" spans="1:13" x14ac:dyDescent="0.25">
      <c r="A176" s="3">
        <v>8</v>
      </c>
      <c r="B176" s="17" t="s">
        <v>87</v>
      </c>
      <c r="C176" s="3" t="s">
        <v>2</v>
      </c>
      <c r="D176" s="3">
        <f t="shared" si="16"/>
        <v>10</v>
      </c>
      <c r="E176" s="14">
        <v>23</v>
      </c>
      <c r="F176" s="6">
        <f t="shared" si="19"/>
        <v>230</v>
      </c>
      <c r="H176" s="3">
        <v>0</v>
      </c>
      <c r="I176" s="6">
        <f t="shared" si="17"/>
        <v>0</v>
      </c>
      <c r="K176" s="3">
        <v>10</v>
      </c>
      <c r="L176" s="6">
        <f t="shared" si="18"/>
        <v>230</v>
      </c>
    </row>
    <row r="177" spans="1:14" x14ac:dyDescent="0.25">
      <c r="A177" s="3">
        <v>9</v>
      </c>
      <c r="B177" s="17" t="s">
        <v>88</v>
      </c>
      <c r="C177" s="3" t="s">
        <v>2</v>
      </c>
      <c r="D177" s="3">
        <f t="shared" si="16"/>
        <v>15</v>
      </c>
      <c r="E177" s="14">
        <v>14</v>
      </c>
      <c r="F177" s="6">
        <f t="shared" si="19"/>
        <v>210</v>
      </c>
      <c r="H177" s="3">
        <v>0</v>
      </c>
      <c r="I177" s="6">
        <f t="shared" si="17"/>
        <v>0</v>
      </c>
      <c r="K177" s="3">
        <v>15</v>
      </c>
      <c r="L177" s="6">
        <f t="shared" si="18"/>
        <v>210</v>
      </c>
    </row>
    <row r="178" spans="1:14" x14ac:dyDescent="0.25">
      <c r="A178" s="3">
        <v>10</v>
      </c>
      <c r="B178" s="17" t="s">
        <v>98</v>
      </c>
      <c r="C178" s="3" t="s">
        <v>2</v>
      </c>
      <c r="D178" s="3">
        <f t="shared" si="16"/>
        <v>10</v>
      </c>
      <c r="E178" s="14">
        <v>28</v>
      </c>
      <c r="F178" s="6">
        <f t="shared" si="19"/>
        <v>280</v>
      </c>
      <c r="H178" s="3">
        <v>0</v>
      </c>
      <c r="I178" s="6">
        <f t="shared" si="17"/>
        <v>0</v>
      </c>
      <c r="K178" s="3">
        <v>10</v>
      </c>
      <c r="L178" s="6">
        <f t="shared" si="18"/>
        <v>280</v>
      </c>
    </row>
    <row r="179" spans="1:14" x14ac:dyDescent="0.25">
      <c r="E179" s="2" t="s">
        <v>41</v>
      </c>
      <c r="F179" s="2">
        <f>SUM(F169:F178)</f>
        <v>11007</v>
      </c>
      <c r="I179" s="2">
        <f>SUM(I169:I178)</f>
        <v>8518</v>
      </c>
      <c r="L179" s="2">
        <f>SUM(L169:L178)</f>
        <v>2489</v>
      </c>
      <c r="N179" s="2"/>
    </row>
    <row r="182" spans="1:14" x14ac:dyDescent="0.25">
      <c r="A182" t="s">
        <v>50</v>
      </c>
      <c r="H182" s="36" t="s">
        <v>185</v>
      </c>
      <c r="I182" s="36"/>
      <c r="J182" s="36"/>
      <c r="K182" s="36"/>
      <c r="L182" s="36"/>
    </row>
    <row r="183" spans="1:14" x14ac:dyDescent="0.25">
      <c r="A183" t="s">
        <v>90</v>
      </c>
      <c r="H183" t="s">
        <v>183</v>
      </c>
      <c r="K183" s="37" t="s">
        <v>184</v>
      </c>
      <c r="L183" s="37"/>
    </row>
    <row r="184" spans="1:14" ht="45" x14ac:dyDescent="0.25">
      <c r="A184" s="7" t="s">
        <v>37</v>
      </c>
      <c r="B184" s="7" t="s">
        <v>38</v>
      </c>
      <c r="C184" s="7" t="s">
        <v>0</v>
      </c>
      <c r="D184" s="7" t="s">
        <v>54</v>
      </c>
      <c r="E184" s="13" t="s">
        <v>39</v>
      </c>
      <c r="F184" s="10" t="s">
        <v>40</v>
      </c>
      <c r="G184" s="5"/>
      <c r="H184" s="8" t="s">
        <v>54</v>
      </c>
      <c r="I184" s="9" t="s">
        <v>40</v>
      </c>
      <c r="J184" s="5"/>
      <c r="K184" s="11" t="s">
        <v>54</v>
      </c>
      <c r="L184" s="16" t="s">
        <v>40</v>
      </c>
    </row>
    <row r="185" spans="1:14" ht="30" x14ac:dyDescent="0.25">
      <c r="A185" s="3">
        <v>1</v>
      </c>
      <c r="B185" s="17" t="s">
        <v>127</v>
      </c>
      <c r="C185" s="3" t="s">
        <v>2</v>
      </c>
      <c r="D185" s="3">
        <f t="shared" ref="D185:D190" si="20">H185+K185</f>
        <v>30</v>
      </c>
      <c r="E185" s="14">
        <v>45</v>
      </c>
      <c r="F185" s="6">
        <f t="shared" ref="F185:F194" si="21">E185*D185</f>
        <v>1350</v>
      </c>
      <c r="H185" s="3">
        <v>25</v>
      </c>
      <c r="I185" s="6">
        <f t="shared" ref="I185:I190" si="22">H185*E185</f>
        <v>1125</v>
      </c>
      <c r="K185" s="3">
        <v>5</v>
      </c>
      <c r="L185" s="6">
        <f t="shared" ref="L185:L190" si="23">K185*E185</f>
        <v>225</v>
      </c>
    </row>
    <row r="186" spans="1:14" x14ac:dyDescent="0.25">
      <c r="A186" s="3">
        <v>2</v>
      </c>
      <c r="B186" s="17" t="s">
        <v>101</v>
      </c>
      <c r="C186" s="3" t="s">
        <v>2</v>
      </c>
      <c r="D186" s="3">
        <f t="shared" si="20"/>
        <v>45</v>
      </c>
      <c r="E186" s="14">
        <v>130</v>
      </c>
      <c r="F186" s="6">
        <f t="shared" si="21"/>
        <v>5850</v>
      </c>
      <c r="H186" s="3">
        <v>40</v>
      </c>
      <c r="I186" s="6">
        <f t="shared" si="22"/>
        <v>5200</v>
      </c>
      <c r="K186" s="3">
        <v>5</v>
      </c>
      <c r="L186" s="6">
        <f t="shared" si="23"/>
        <v>650</v>
      </c>
    </row>
    <row r="187" spans="1:14" x14ac:dyDescent="0.25">
      <c r="A187" s="3">
        <v>3</v>
      </c>
      <c r="B187" s="17" t="s">
        <v>93</v>
      </c>
      <c r="C187" s="3" t="s">
        <v>2</v>
      </c>
      <c r="D187" s="3">
        <f t="shared" si="20"/>
        <v>5</v>
      </c>
      <c r="E187" s="14">
        <v>30</v>
      </c>
      <c r="F187" s="6">
        <f t="shared" si="21"/>
        <v>150</v>
      </c>
      <c r="H187" s="3">
        <v>0</v>
      </c>
      <c r="I187" s="6">
        <f t="shared" si="22"/>
        <v>0</v>
      </c>
      <c r="K187" s="3">
        <v>5</v>
      </c>
      <c r="L187" s="6">
        <f t="shared" si="23"/>
        <v>150</v>
      </c>
    </row>
    <row r="188" spans="1:14" x14ac:dyDescent="0.25">
      <c r="A188" s="3">
        <v>4</v>
      </c>
      <c r="B188" s="17" t="s">
        <v>126</v>
      </c>
      <c r="C188" s="3" t="s">
        <v>2</v>
      </c>
      <c r="D188" s="3">
        <f t="shared" si="20"/>
        <v>10</v>
      </c>
      <c r="E188" s="14">
        <v>45</v>
      </c>
      <c r="F188" s="6">
        <f t="shared" si="21"/>
        <v>450</v>
      </c>
      <c r="H188" s="3">
        <v>0</v>
      </c>
      <c r="I188" s="6">
        <f t="shared" si="22"/>
        <v>0</v>
      </c>
      <c r="K188" s="3">
        <v>10</v>
      </c>
      <c r="L188" s="6">
        <f t="shared" si="23"/>
        <v>450</v>
      </c>
    </row>
    <row r="189" spans="1:14" x14ac:dyDescent="0.25">
      <c r="A189" s="3">
        <v>5</v>
      </c>
      <c r="B189" s="17" t="s">
        <v>92</v>
      </c>
      <c r="C189" s="3" t="s">
        <v>1</v>
      </c>
      <c r="D189" s="3">
        <f t="shared" si="20"/>
        <v>7</v>
      </c>
      <c r="E189" s="14">
        <v>104</v>
      </c>
      <c r="F189" s="6">
        <f t="shared" si="21"/>
        <v>728</v>
      </c>
      <c r="H189" s="3">
        <v>5</v>
      </c>
      <c r="I189" s="6">
        <f t="shared" si="22"/>
        <v>520</v>
      </c>
      <c r="K189" s="3">
        <v>2</v>
      </c>
      <c r="L189" s="6">
        <f t="shared" si="23"/>
        <v>208</v>
      </c>
    </row>
    <row r="190" spans="1:14" ht="30" x14ac:dyDescent="0.25">
      <c r="A190" s="3">
        <v>6</v>
      </c>
      <c r="B190" s="17" t="s">
        <v>163</v>
      </c>
      <c r="C190" s="3" t="s">
        <v>1</v>
      </c>
      <c r="D190" s="3">
        <f t="shared" si="20"/>
        <v>70</v>
      </c>
      <c r="E190" s="14">
        <v>7</v>
      </c>
      <c r="F190" s="6">
        <f t="shared" si="21"/>
        <v>490</v>
      </c>
      <c r="H190" s="3">
        <v>70</v>
      </c>
      <c r="I190" s="6">
        <f t="shared" si="22"/>
        <v>490</v>
      </c>
      <c r="K190" s="3">
        <v>0</v>
      </c>
      <c r="L190" s="6">
        <f t="shared" si="23"/>
        <v>0</v>
      </c>
    </row>
    <row r="191" spans="1:14" x14ac:dyDescent="0.25">
      <c r="A191" s="3">
        <v>1</v>
      </c>
      <c r="B191" s="17" t="s">
        <v>182</v>
      </c>
      <c r="C191" s="3" t="s">
        <v>2</v>
      </c>
      <c r="D191" s="3">
        <f>H191+K191</f>
        <v>40</v>
      </c>
      <c r="E191" s="14">
        <v>42</v>
      </c>
      <c r="F191" s="6">
        <f t="shared" si="21"/>
        <v>1680</v>
      </c>
      <c r="H191" s="3">
        <v>40</v>
      </c>
      <c r="I191" s="6">
        <f>H191*E191</f>
        <v>1680</v>
      </c>
      <c r="K191" s="3">
        <v>0</v>
      </c>
      <c r="L191" s="6">
        <f>K191*E191</f>
        <v>0</v>
      </c>
    </row>
    <row r="192" spans="1:14" x14ac:dyDescent="0.25">
      <c r="A192" s="3">
        <v>2</v>
      </c>
      <c r="B192" s="17" t="s">
        <v>53</v>
      </c>
      <c r="C192" s="3" t="s">
        <v>2</v>
      </c>
      <c r="D192" s="3">
        <f>H192+K192</f>
        <v>22</v>
      </c>
      <c r="E192" s="14">
        <v>15</v>
      </c>
      <c r="F192" s="6">
        <f t="shared" si="21"/>
        <v>330</v>
      </c>
      <c r="H192" s="3">
        <v>20</v>
      </c>
      <c r="I192" s="6">
        <f>H192*E192</f>
        <v>300</v>
      </c>
      <c r="K192" s="3">
        <v>2</v>
      </c>
      <c r="L192" s="6">
        <f>K192*E192</f>
        <v>30</v>
      </c>
    </row>
    <row r="193" spans="1:14" x14ac:dyDescent="0.25">
      <c r="A193" s="3">
        <v>3</v>
      </c>
      <c r="B193" s="17" t="s">
        <v>91</v>
      </c>
      <c r="C193" s="3" t="s">
        <v>2</v>
      </c>
      <c r="D193" s="3">
        <f>H193+K193</f>
        <v>80</v>
      </c>
      <c r="E193" s="14">
        <v>15</v>
      </c>
      <c r="F193" s="6">
        <f t="shared" si="21"/>
        <v>1200</v>
      </c>
      <c r="H193" s="3">
        <v>40</v>
      </c>
      <c r="I193" s="6">
        <f>H193*E193</f>
        <v>600</v>
      </c>
      <c r="K193" s="3">
        <v>40</v>
      </c>
      <c r="L193" s="6">
        <f>K193*E193</f>
        <v>600</v>
      </c>
    </row>
    <row r="194" spans="1:14" x14ac:dyDescent="0.25">
      <c r="A194" s="3">
        <v>4</v>
      </c>
      <c r="B194" s="17" t="s">
        <v>51</v>
      </c>
      <c r="C194" s="3" t="s">
        <v>2</v>
      </c>
      <c r="D194" s="3">
        <f>H194+K194</f>
        <v>220</v>
      </c>
      <c r="E194" s="14">
        <v>15</v>
      </c>
      <c r="F194" s="6">
        <f t="shared" si="21"/>
        <v>3300</v>
      </c>
      <c r="H194" s="3">
        <v>40</v>
      </c>
      <c r="I194" s="6">
        <f>H194*E194</f>
        <v>600</v>
      </c>
      <c r="K194" s="3">
        <v>180</v>
      </c>
      <c r="L194" s="6">
        <f>K194*E194</f>
        <v>2700</v>
      </c>
    </row>
    <row r="195" spans="1:14" x14ac:dyDescent="0.25">
      <c r="E195" s="2" t="s">
        <v>41</v>
      </c>
      <c r="F195" s="2">
        <f>SUM(F185:F194)</f>
        <v>15528</v>
      </c>
      <c r="I195" s="2">
        <f>SUM(I185:I194)</f>
        <v>10515</v>
      </c>
      <c r="L195" s="2">
        <f>SUM(L185:L194)</f>
        <v>5013</v>
      </c>
      <c r="N195" s="2"/>
    </row>
    <row r="198" spans="1:14" x14ac:dyDescent="0.25">
      <c r="D198" s="33" t="s">
        <v>100</v>
      </c>
      <c r="E198" s="34"/>
      <c r="F198" s="4">
        <f>F25+F40+F107+F163+F179+F195</f>
        <v>109891.67</v>
      </c>
      <c r="G198" s="15"/>
      <c r="H198" s="35">
        <f>I25+I40+I107+I163+I179+I195</f>
        <v>63281.920000000006</v>
      </c>
      <c r="I198" s="35"/>
      <c r="J198" s="15"/>
      <c r="K198" s="35">
        <f>L25+L40+L107+L163+L179+L195</f>
        <v>46609.75</v>
      </c>
      <c r="L198" s="35"/>
      <c r="N198" s="2"/>
    </row>
  </sheetData>
  <mergeCells count="16">
    <mergeCell ref="D198:E198"/>
    <mergeCell ref="H198:I198"/>
    <mergeCell ref="K198:L198"/>
    <mergeCell ref="A1:L1"/>
    <mergeCell ref="K183:L183"/>
    <mergeCell ref="K167:L167"/>
    <mergeCell ref="K111:L111"/>
    <mergeCell ref="K43:L43"/>
    <mergeCell ref="K29:L29"/>
    <mergeCell ref="H4:I4"/>
    <mergeCell ref="K4:L4"/>
    <mergeCell ref="H3:L3"/>
    <mergeCell ref="H28:L28"/>
    <mergeCell ref="H42:L42"/>
    <mergeCell ref="H110:L110"/>
    <mergeCell ref="H182:L182"/>
  </mergeCells>
  <pageMargins left="0.7" right="0.7" top="0.75" bottom="0.75" header="0.3" footer="0.3"/>
  <pageSetup paperSize="9" fitToHeight="0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7"/>
  <sheetViews>
    <sheetView tabSelected="1" topLeftCell="A10" zoomScale="93" zoomScaleNormal="93" zoomScaleSheetLayoutView="80" workbookViewId="0">
      <selection activeCell="H36" sqref="H36"/>
    </sheetView>
  </sheetViews>
  <sheetFormatPr defaultRowHeight="15" x14ac:dyDescent="0.25"/>
  <cols>
    <col min="1" max="1" width="5.85546875" customWidth="1"/>
    <col min="2" max="2" width="34.42578125" customWidth="1"/>
    <col min="3" max="3" width="10.140625" style="24" customWidth="1"/>
    <col min="4" max="4" width="9.7109375" customWidth="1"/>
    <col min="5" max="5" width="20.7109375" customWidth="1"/>
    <col min="6" max="6" width="14.140625" customWidth="1"/>
  </cols>
  <sheetData>
    <row r="1" spans="1:6" ht="18.75" customHeight="1" x14ac:dyDescent="0.25">
      <c r="A1" s="19"/>
      <c r="B1" s="19"/>
      <c r="C1" s="39"/>
    </row>
    <row r="2" spans="1:6" ht="15" customHeight="1" x14ac:dyDescent="0.25">
      <c r="A2" t="s">
        <v>35</v>
      </c>
      <c r="B2" s="1"/>
      <c r="C2" s="39"/>
    </row>
    <row r="3" spans="1:6" ht="18.75" customHeight="1" x14ac:dyDescent="0.25">
      <c r="A3" t="s">
        <v>36</v>
      </c>
      <c r="B3" s="1"/>
      <c r="C3" s="31"/>
    </row>
    <row r="4" spans="1:6" x14ac:dyDescent="0.25">
      <c r="B4" s="1"/>
    </row>
    <row r="5" spans="1:6" ht="36" customHeight="1" x14ac:dyDescent="0.25">
      <c r="A5" s="43" t="s">
        <v>37</v>
      </c>
      <c r="B5" s="43" t="s">
        <v>38</v>
      </c>
      <c r="C5" s="42" t="s">
        <v>303</v>
      </c>
      <c r="D5" s="40" t="s">
        <v>304</v>
      </c>
      <c r="E5" s="40" t="s">
        <v>301</v>
      </c>
      <c r="F5" s="40" t="s">
        <v>302</v>
      </c>
    </row>
    <row r="6" spans="1:6" ht="17.25" customHeight="1" x14ac:dyDescent="0.3">
      <c r="A6" s="28">
        <v>1</v>
      </c>
      <c r="B6" s="47" t="s">
        <v>33</v>
      </c>
      <c r="C6" s="44" t="s">
        <v>2</v>
      </c>
      <c r="D6" s="45">
        <v>20</v>
      </c>
      <c r="E6" s="41"/>
      <c r="F6" s="46" t="str">
        <f t="shared" ref="F6:F7" si="0">+IF(E6&lt;&gt;0,D6*E6," ")</f>
        <v xml:space="preserve"> </v>
      </c>
    </row>
    <row r="7" spans="1:6" ht="17.25" customHeight="1" x14ac:dyDescent="0.3">
      <c r="A7" s="28">
        <v>2</v>
      </c>
      <c r="B7" s="47" t="s">
        <v>134</v>
      </c>
      <c r="C7" s="44" t="s">
        <v>2</v>
      </c>
      <c r="D7" s="45">
        <v>60</v>
      </c>
      <c r="E7" s="41"/>
      <c r="F7" s="46" t="str">
        <f t="shared" ref="F7:F37" si="1">+IF(E7&lt;&gt;0,D7*E7," ")</f>
        <v xml:space="preserve"> </v>
      </c>
    </row>
    <row r="8" spans="1:6" ht="17.25" customHeight="1" x14ac:dyDescent="0.3">
      <c r="A8" s="28">
        <v>3</v>
      </c>
      <c r="B8" s="47" t="s">
        <v>20</v>
      </c>
      <c r="C8" s="44" t="s">
        <v>2</v>
      </c>
      <c r="D8" s="45">
        <v>350</v>
      </c>
      <c r="E8" s="41"/>
      <c r="F8" s="46" t="str">
        <f t="shared" si="1"/>
        <v xml:space="preserve"> </v>
      </c>
    </row>
    <row r="9" spans="1:6" ht="17.25" customHeight="1" x14ac:dyDescent="0.3">
      <c r="A9" s="28">
        <v>4</v>
      </c>
      <c r="B9" s="47" t="s">
        <v>7</v>
      </c>
      <c r="C9" s="44" t="s">
        <v>2</v>
      </c>
      <c r="D9" s="45">
        <v>100</v>
      </c>
      <c r="E9" s="41"/>
      <c r="F9" s="46" t="str">
        <f t="shared" si="1"/>
        <v xml:space="preserve"> </v>
      </c>
    </row>
    <row r="10" spans="1:6" ht="17.25" customHeight="1" x14ac:dyDescent="0.3">
      <c r="A10" s="28">
        <v>5</v>
      </c>
      <c r="B10" s="47" t="s">
        <v>225</v>
      </c>
      <c r="C10" s="44" t="s">
        <v>2</v>
      </c>
      <c r="D10" s="45">
        <v>100</v>
      </c>
      <c r="E10" s="41"/>
      <c r="F10" s="46" t="str">
        <f t="shared" si="1"/>
        <v xml:space="preserve"> </v>
      </c>
    </row>
    <row r="11" spans="1:6" ht="17.25" customHeight="1" x14ac:dyDescent="0.3">
      <c r="A11" s="28">
        <v>6</v>
      </c>
      <c r="B11" s="47" t="s">
        <v>138</v>
      </c>
      <c r="C11" s="44" t="s">
        <v>2</v>
      </c>
      <c r="D11" s="45">
        <v>50</v>
      </c>
      <c r="E11" s="41"/>
      <c r="F11" s="46" t="str">
        <f t="shared" si="1"/>
        <v xml:space="preserve"> </v>
      </c>
    </row>
    <row r="12" spans="1:6" ht="17.25" customHeight="1" x14ac:dyDescent="0.3">
      <c r="A12" s="28">
        <v>7</v>
      </c>
      <c r="B12" s="47" t="s">
        <v>130</v>
      </c>
      <c r="C12" s="44" t="s">
        <v>2</v>
      </c>
      <c r="D12" s="45">
        <v>30</v>
      </c>
      <c r="E12" s="41"/>
      <c r="F12" s="46" t="str">
        <f t="shared" si="1"/>
        <v xml:space="preserve"> </v>
      </c>
    </row>
    <row r="13" spans="1:6" ht="17.25" customHeight="1" x14ac:dyDescent="0.3">
      <c r="A13" s="28">
        <v>8</v>
      </c>
      <c r="B13" s="47" t="s">
        <v>255</v>
      </c>
      <c r="C13" s="44" t="s">
        <v>2</v>
      </c>
      <c r="D13" s="45">
        <v>15</v>
      </c>
      <c r="E13" s="41"/>
      <c r="F13" s="46" t="str">
        <f t="shared" si="1"/>
        <v xml:space="preserve"> </v>
      </c>
    </row>
    <row r="14" spans="1:6" ht="17.25" customHeight="1" x14ac:dyDescent="0.3">
      <c r="A14" s="28">
        <v>9</v>
      </c>
      <c r="B14" s="47" t="s">
        <v>254</v>
      </c>
      <c r="C14" s="44" t="s">
        <v>2</v>
      </c>
      <c r="D14" s="45">
        <v>40</v>
      </c>
      <c r="E14" s="41"/>
      <c r="F14" s="46" t="str">
        <f t="shared" si="1"/>
        <v xml:space="preserve"> </v>
      </c>
    </row>
    <row r="15" spans="1:6" ht="17.25" customHeight="1" x14ac:dyDescent="0.3">
      <c r="A15" s="28">
        <v>10</v>
      </c>
      <c r="B15" s="47" t="s">
        <v>5</v>
      </c>
      <c r="C15" s="44" t="s">
        <v>2</v>
      </c>
      <c r="D15" s="45">
        <v>300</v>
      </c>
      <c r="E15" s="41"/>
      <c r="F15" s="46" t="str">
        <f t="shared" si="1"/>
        <v xml:space="preserve"> </v>
      </c>
    </row>
    <row r="16" spans="1:6" ht="17.25" customHeight="1" x14ac:dyDescent="0.3">
      <c r="A16" s="28">
        <v>11</v>
      </c>
      <c r="B16" s="68" t="s">
        <v>206</v>
      </c>
      <c r="C16" s="69" t="s">
        <v>2</v>
      </c>
      <c r="D16" s="45">
        <v>50</v>
      </c>
      <c r="E16" s="41"/>
      <c r="F16" s="46" t="str">
        <f t="shared" si="1"/>
        <v xml:space="preserve"> </v>
      </c>
    </row>
    <row r="17" spans="1:6" ht="17.25" customHeight="1" x14ac:dyDescent="0.3">
      <c r="A17" s="28">
        <v>12</v>
      </c>
      <c r="B17" s="68" t="s">
        <v>228</v>
      </c>
      <c r="C17" s="69" t="s">
        <v>2</v>
      </c>
      <c r="D17" s="45">
        <v>50</v>
      </c>
      <c r="E17" s="41"/>
      <c r="F17" s="46" t="str">
        <f t="shared" si="1"/>
        <v xml:space="preserve"> </v>
      </c>
    </row>
    <row r="18" spans="1:6" ht="17.25" customHeight="1" x14ac:dyDescent="0.3">
      <c r="A18" s="28">
        <v>13</v>
      </c>
      <c r="B18" s="47" t="s">
        <v>132</v>
      </c>
      <c r="C18" s="44" t="s">
        <v>2</v>
      </c>
      <c r="D18" s="45">
        <v>30</v>
      </c>
      <c r="E18" s="41"/>
      <c r="F18" s="46" t="str">
        <f t="shared" si="1"/>
        <v xml:space="preserve"> </v>
      </c>
    </row>
    <row r="19" spans="1:6" ht="17.25" customHeight="1" x14ac:dyDescent="0.3">
      <c r="A19" s="28">
        <v>14</v>
      </c>
      <c r="B19" s="47" t="s">
        <v>137</v>
      </c>
      <c r="C19" s="44" t="s">
        <v>2</v>
      </c>
      <c r="D19" s="45">
        <v>50</v>
      </c>
      <c r="E19" s="41"/>
      <c r="F19" s="46" t="str">
        <f t="shared" si="1"/>
        <v xml:space="preserve"> </v>
      </c>
    </row>
    <row r="20" spans="1:6" ht="17.25" customHeight="1" x14ac:dyDescent="0.3">
      <c r="A20" s="28">
        <v>15</v>
      </c>
      <c r="B20" s="47" t="s">
        <v>300</v>
      </c>
      <c r="C20" s="44" t="s">
        <v>2</v>
      </c>
      <c r="D20" s="45">
        <v>40</v>
      </c>
      <c r="E20" s="41"/>
      <c r="F20" s="46" t="str">
        <f t="shared" si="1"/>
        <v xml:space="preserve"> </v>
      </c>
    </row>
    <row r="21" spans="1:6" ht="17.25" customHeight="1" x14ac:dyDescent="0.3">
      <c r="A21" s="28">
        <v>16</v>
      </c>
      <c r="B21" s="47" t="s">
        <v>299</v>
      </c>
      <c r="C21" s="44" t="s">
        <v>2</v>
      </c>
      <c r="D21" s="45">
        <v>20</v>
      </c>
      <c r="E21" s="41"/>
      <c r="F21" s="46" t="str">
        <f t="shared" si="1"/>
        <v xml:space="preserve"> </v>
      </c>
    </row>
    <row r="22" spans="1:6" ht="17.25" customHeight="1" x14ac:dyDescent="0.3">
      <c r="A22" s="28">
        <v>17</v>
      </c>
      <c r="B22" s="28" t="s">
        <v>226</v>
      </c>
      <c r="C22" s="69" t="s">
        <v>2</v>
      </c>
      <c r="D22" s="45">
        <v>20</v>
      </c>
      <c r="E22" s="41"/>
      <c r="F22" s="46" t="str">
        <f t="shared" si="1"/>
        <v xml:space="preserve"> </v>
      </c>
    </row>
    <row r="23" spans="1:6" ht="17.25" customHeight="1" x14ac:dyDescent="0.3">
      <c r="A23" s="28">
        <v>18</v>
      </c>
      <c r="B23" s="28" t="s">
        <v>227</v>
      </c>
      <c r="C23" s="69" t="s">
        <v>2</v>
      </c>
      <c r="D23" s="45">
        <v>20</v>
      </c>
      <c r="E23" s="41"/>
      <c r="F23" s="46" t="str">
        <f t="shared" si="1"/>
        <v xml:space="preserve"> </v>
      </c>
    </row>
    <row r="24" spans="1:6" ht="17.25" customHeight="1" x14ac:dyDescent="0.3">
      <c r="A24" s="28">
        <v>19</v>
      </c>
      <c r="B24" s="47" t="s">
        <v>294</v>
      </c>
      <c r="C24" s="69" t="s">
        <v>2</v>
      </c>
      <c r="D24" s="45">
        <v>30</v>
      </c>
      <c r="E24" s="41"/>
      <c r="F24" s="46" t="str">
        <f t="shared" si="1"/>
        <v xml:space="preserve"> </v>
      </c>
    </row>
    <row r="25" spans="1:6" ht="17.25" customHeight="1" x14ac:dyDescent="0.3">
      <c r="A25" s="28">
        <v>20</v>
      </c>
      <c r="B25" s="47" t="s">
        <v>295</v>
      </c>
      <c r="C25" s="44" t="s">
        <v>2</v>
      </c>
      <c r="D25" s="45">
        <v>20</v>
      </c>
      <c r="E25" s="41"/>
      <c r="F25" s="46" t="str">
        <f t="shared" si="1"/>
        <v xml:space="preserve"> </v>
      </c>
    </row>
    <row r="26" spans="1:6" ht="17.25" customHeight="1" x14ac:dyDescent="0.3">
      <c r="A26" s="28">
        <v>21</v>
      </c>
      <c r="B26" s="47" t="s">
        <v>296</v>
      </c>
      <c r="C26" s="48" t="s">
        <v>2</v>
      </c>
      <c r="D26" s="45">
        <v>20</v>
      </c>
      <c r="E26" s="41"/>
      <c r="F26" s="46" t="str">
        <f t="shared" si="1"/>
        <v xml:space="preserve"> </v>
      </c>
    </row>
    <row r="27" spans="1:6" ht="17.25" customHeight="1" x14ac:dyDescent="0.3">
      <c r="A27" s="28">
        <v>22</v>
      </c>
      <c r="B27" s="47" t="s">
        <v>297</v>
      </c>
      <c r="C27" s="48" t="s">
        <v>2</v>
      </c>
      <c r="D27" s="45">
        <v>20</v>
      </c>
      <c r="E27" s="41"/>
      <c r="F27" s="46" t="str">
        <f t="shared" si="1"/>
        <v xml:space="preserve"> </v>
      </c>
    </row>
    <row r="28" spans="1:6" ht="17.25" customHeight="1" x14ac:dyDescent="0.3">
      <c r="A28" s="28">
        <v>23</v>
      </c>
      <c r="B28" s="68" t="s">
        <v>203</v>
      </c>
      <c r="C28" s="69" t="s">
        <v>2</v>
      </c>
      <c r="D28" s="45">
        <v>50</v>
      </c>
      <c r="E28" s="41"/>
      <c r="F28" s="46" t="str">
        <f t="shared" si="1"/>
        <v xml:space="preserve"> </v>
      </c>
    </row>
    <row r="29" spans="1:6" ht="17.25" customHeight="1" x14ac:dyDescent="0.3">
      <c r="A29" s="28">
        <v>24</v>
      </c>
      <c r="B29" s="47" t="s">
        <v>250</v>
      </c>
      <c r="C29" s="48" t="s">
        <v>2</v>
      </c>
      <c r="D29" s="45">
        <v>20</v>
      </c>
      <c r="E29" s="41"/>
      <c r="F29" s="46" t="str">
        <f t="shared" si="1"/>
        <v xml:space="preserve"> </v>
      </c>
    </row>
    <row r="30" spans="1:6" ht="17.25" customHeight="1" x14ac:dyDescent="0.3">
      <c r="A30" s="28">
        <v>25</v>
      </c>
      <c r="B30" s="47" t="s">
        <v>6</v>
      </c>
      <c r="C30" s="44" t="s">
        <v>2</v>
      </c>
      <c r="D30" s="45">
        <v>140</v>
      </c>
      <c r="E30" s="41"/>
      <c r="F30" s="46" t="str">
        <f t="shared" si="1"/>
        <v xml:space="preserve"> </v>
      </c>
    </row>
    <row r="31" spans="1:6" ht="17.25" customHeight="1" x14ac:dyDescent="0.3">
      <c r="A31" s="28">
        <v>26</v>
      </c>
      <c r="B31" s="47" t="s">
        <v>133</v>
      </c>
      <c r="C31" s="44" t="s">
        <v>2</v>
      </c>
      <c r="D31" s="45">
        <v>7</v>
      </c>
      <c r="E31" s="41"/>
      <c r="F31" s="46" t="str">
        <f t="shared" si="1"/>
        <v xml:space="preserve"> </v>
      </c>
    </row>
    <row r="32" spans="1:6" ht="17.25" customHeight="1" x14ac:dyDescent="0.3">
      <c r="A32" s="28">
        <v>27</v>
      </c>
      <c r="B32" s="47" t="s">
        <v>139</v>
      </c>
      <c r="C32" s="44" t="s">
        <v>136</v>
      </c>
      <c r="D32" s="45">
        <v>12</v>
      </c>
      <c r="E32" s="41"/>
      <c r="F32" s="46" t="str">
        <f t="shared" si="1"/>
        <v xml:space="preserve"> </v>
      </c>
    </row>
    <row r="33" spans="1:6" ht="17.25" customHeight="1" x14ac:dyDescent="0.3">
      <c r="A33" s="28">
        <v>28</v>
      </c>
      <c r="B33" s="47" t="s">
        <v>135</v>
      </c>
      <c r="C33" s="44" t="s">
        <v>2</v>
      </c>
      <c r="D33" s="45">
        <v>10</v>
      </c>
      <c r="E33" s="41"/>
      <c r="F33" s="46" t="str">
        <f t="shared" si="1"/>
        <v xml:space="preserve"> </v>
      </c>
    </row>
    <row r="34" spans="1:6" ht="17.25" customHeight="1" x14ac:dyDescent="0.3">
      <c r="A34" s="28">
        <v>29</v>
      </c>
      <c r="B34" s="47" t="s">
        <v>17</v>
      </c>
      <c r="C34" s="44" t="s">
        <v>2</v>
      </c>
      <c r="D34" s="45">
        <v>50</v>
      </c>
      <c r="E34" s="41"/>
      <c r="F34" s="46" t="str">
        <f t="shared" si="1"/>
        <v xml:space="preserve"> </v>
      </c>
    </row>
    <row r="35" spans="1:6" ht="17.25" customHeight="1" x14ac:dyDescent="0.3">
      <c r="A35" s="28">
        <v>30</v>
      </c>
      <c r="B35" s="47" t="s">
        <v>128</v>
      </c>
      <c r="C35" s="44" t="s">
        <v>2</v>
      </c>
      <c r="D35" s="45">
        <v>60</v>
      </c>
      <c r="E35" s="41"/>
      <c r="F35" s="46" t="str">
        <f t="shared" si="1"/>
        <v xml:space="preserve"> </v>
      </c>
    </row>
    <row r="36" spans="1:6" ht="17.25" customHeight="1" x14ac:dyDescent="0.3">
      <c r="A36" s="28">
        <v>31</v>
      </c>
      <c r="B36" s="47" t="s">
        <v>289</v>
      </c>
      <c r="C36" s="44" t="s">
        <v>2</v>
      </c>
      <c r="D36" s="45">
        <v>30</v>
      </c>
      <c r="E36" s="41"/>
      <c r="F36" s="46" t="str">
        <f t="shared" si="1"/>
        <v xml:space="preserve"> </v>
      </c>
    </row>
    <row r="37" spans="1:6" ht="17.25" customHeight="1" x14ac:dyDescent="0.3">
      <c r="A37" s="28">
        <v>32</v>
      </c>
      <c r="B37" s="47" t="s">
        <v>298</v>
      </c>
      <c r="C37" s="44" t="s">
        <v>2</v>
      </c>
      <c r="D37" s="45">
        <v>50</v>
      </c>
      <c r="E37" s="41"/>
      <c r="F37" s="46" t="str">
        <f t="shared" si="1"/>
        <v xml:space="preserve"> </v>
      </c>
    </row>
  </sheetData>
  <mergeCells count="1"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66" zoomScaleNormal="66" workbookViewId="0">
      <selection activeCell="F14" sqref="F14"/>
    </sheetView>
  </sheetViews>
  <sheetFormatPr defaultRowHeight="15" x14ac:dyDescent="0.25"/>
  <cols>
    <col min="1" max="1" width="5.140625" customWidth="1"/>
    <col min="2" max="2" width="43.140625" customWidth="1"/>
    <col min="3" max="3" width="9.85546875" customWidth="1"/>
    <col min="4" max="4" width="7.5703125" customWidth="1"/>
    <col min="5" max="5" width="13.7109375" customWidth="1"/>
    <col min="6" max="6" width="14.28515625" customWidth="1"/>
  </cols>
  <sheetData>
    <row r="1" spans="1:6" ht="36" x14ac:dyDescent="0.25">
      <c r="A1" t="s">
        <v>43</v>
      </c>
      <c r="B1" s="1"/>
      <c r="C1" s="30"/>
    </row>
    <row r="2" spans="1:6" x14ac:dyDescent="0.25">
      <c r="A2" t="s">
        <v>42</v>
      </c>
      <c r="B2" s="1"/>
      <c r="C2" s="32"/>
    </row>
    <row r="3" spans="1:6" x14ac:dyDescent="0.25">
      <c r="B3" s="1"/>
      <c r="C3" s="21"/>
    </row>
    <row r="4" spans="1:6" x14ac:dyDescent="0.25">
      <c r="B4" s="1"/>
    </row>
    <row r="5" spans="1:6" ht="57" customHeight="1" x14ac:dyDescent="0.25">
      <c r="A5" s="43" t="s">
        <v>37</v>
      </c>
      <c r="B5" s="43" t="s">
        <v>38</v>
      </c>
      <c r="C5" s="42" t="s">
        <v>303</v>
      </c>
      <c r="D5" s="40" t="s">
        <v>304</v>
      </c>
      <c r="E5" s="40" t="s">
        <v>301</v>
      </c>
      <c r="F5" s="40" t="s">
        <v>302</v>
      </c>
    </row>
    <row r="6" spans="1:6" ht="31.5" customHeight="1" x14ac:dyDescent="0.25">
      <c r="A6" s="65">
        <v>1</v>
      </c>
      <c r="B6" s="66" t="s">
        <v>246</v>
      </c>
      <c r="C6" s="65" t="s">
        <v>1</v>
      </c>
      <c r="D6" s="51">
        <v>50</v>
      </c>
      <c r="E6" s="52"/>
      <c r="F6" s="53" t="str">
        <f t="shared" ref="F6:F7" si="0">+IF(E6&lt;&gt;0,D6*E6," ")</f>
        <v xml:space="preserve"> </v>
      </c>
    </row>
    <row r="7" spans="1:6" ht="31.5" customHeight="1" x14ac:dyDescent="0.25">
      <c r="A7" s="65">
        <v>2</v>
      </c>
      <c r="B7" s="66" t="s">
        <v>247</v>
      </c>
      <c r="C7" s="65" t="s">
        <v>1</v>
      </c>
      <c r="D7" s="51">
        <v>50</v>
      </c>
      <c r="E7" s="52"/>
      <c r="F7" s="53" t="str">
        <f t="shared" ref="F7:F28" si="1">+IF(E7&lt;&gt;0,D7*E7," ")</f>
        <v xml:space="preserve"> </v>
      </c>
    </row>
    <row r="8" spans="1:6" ht="26.25" customHeight="1" x14ac:dyDescent="0.25">
      <c r="A8" s="65">
        <v>3</v>
      </c>
      <c r="B8" s="66" t="s">
        <v>310</v>
      </c>
      <c r="C8" s="65" t="s">
        <v>1</v>
      </c>
      <c r="D8" s="51">
        <v>50</v>
      </c>
      <c r="E8" s="52"/>
      <c r="F8" s="53" t="str">
        <f t="shared" si="1"/>
        <v xml:space="preserve"> </v>
      </c>
    </row>
    <row r="9" spans="1:6" ht="31.5" customHeight="1" x14ac:dyDescent="0.25">
      <c r="A9" s="65">
        <v>4</v>
      </c>
      <c r="B9" s="54" t="s">
        <v>244</v>
      </c>
      <c r="C9" s="55" t="s">
        <v>1</v>
      </c>
      <c r="D9" s="51">
        <v>30</v>
      </c>
      <c r="E9" s="52"/>
      <c r="F9" s="53" t="str">
        <f t="shared" si="1"/>
        <v xml:space="preserve"> </v>
      </c>
    </row>
    <row r="10" spans="1:6" ht="21.75" customHeight="1" x14ac:dyDescent="0.25">
      <c r="A10" s="65">
        <v>5</v>
      </c>
      <c r="B10" s="49" t="s">
        <v>180</v>
      </c>
      <c r="C10" s="50" t="s">
        <v>1</v>
      </c>
      <c r="D10" s="51">
        <v>2000</v>
      </c>
      <c r="E10" s="52"/>
      <c r="F10" s="53" t="str">
        <f t="shared" si="1"/>
        <v xml:space="preserve"> </v>
      </c>
    </row>
    <row r="11" spans="1:6" ht="21" customHeight="1" x14ac:dyDescent="0.25">
      <c r="A11" s="65">
        <v>6</v>
      </c>
      <c r="B11" s="49" t="s">
        <v>248</v>
      </c>
      <c r="C11" s="50" t="s">
        <v>1</v>
      </c>
      <c r="D11" s="51">
        <v>50</v>
      </c>
      <c r="E11" s="52"/>
      <c r="F11" s="53" t="str">
        <f t="shared" si="1"/>
        <v xml:space="preserve"> </v>
      </c>
    </row>
    <row r="12" spans="1:6" ht="21" customHeight="1" x14ac:dyDescent="0.25">
      <c r="A12" s="65">
        <v>7</v>
      </c>
      <c r="B12" s="54" t="s">
        <v>249</v>
      </c>
      <c r="C12" s="55" t="s">
        <v>1</v>
      </c>
      <c r="D12" s="51">
        <v>50</v>
      </c>
      <c r="E12" s="52"/>
      <c r="F12" s="53" t="str">
        <f t="shared" si="1"/>
        <v xml:space="preserve"> </v>
      </c>
    </row>
    <row r="13" spans="1:6" ht="21" customHeight="1" x14ac:dyDescent="0.25">
      <c r="A13" s="65">
        <v>8</v>
      </c>
      <c r="B13" s="54" t="s">
        <v>56</v>
      </c>
      <c r="C13" s="50" t="s">
        <v>1</v>
      </c>
      <c r="D13" s="51">
        <v>50</v>
      </c>
      <c r="E13" s="52"/>
      <c r="F13" s="53" t="str">
        <f t="shared" si="1"/>
        <v xml:space="preserve"> </v>
      </c>
    </row>
    <row r="14" spans="1:6" ht="21" customHeight="1" x14ac:dyDescent="0.25">
      <c r="A14" s="65">
        <v>9</v>
      </c>
      <c r="B14" s="54" t="s">
        <v>123</v>
      </c>
      <c r="C14" s="50" t="s">
        <v>1</v>
      </c>
      <c r="D14" s="51">
        <v>30</v>
      </c>
      <c r="E14" s="52"/>
      <c r="F14" s="53" t="str">
        <f t="shared" si="1"/>
        <v xml:space="preserve"> </v>
      </c>
    </row>
    <row r="15" spans="1:6" ht="21" customHeight="1" x14ac:dyDescent="0.25">
      <c r="A15" s="65">
        <v>10</v>
      </c>
      <c r="B15" s="49" t="s">
        <v>197</v>
      </c>
      <c r="C15" s="50" t="s">
        <v>1</v>
      </c>
      <c r="D15" s="51">
        <v>30</v>
      </c>
      <c r="E15" s="52"/>
      <c r="F15" s="53" t="str">
        <f t="shared" si="1"/>
        <v xml:space="preserve"> </v>
      </c>
    </row>
    <row r="16" spans="1:6" ht="21" customHeight="1" x14ac:dyDescent="0.25">
      <c r="A16" s="65">
        <v>11</v>
      </c>
      <c r="B16" s="54" t="s">
        <v>57</v>
      </c>
      <c r="C16" s="50" t="s">
        <v>1</v>
      </c>
      <c r="D16" s="51">
        <v>200</v>
      </c>
      <c r="E16" s="52"/>
      <c r="F16" s="53" t="str">
        <f t="shared" si="1"/>
        <v xml:space="preserve"> </v>
      </c>
    </row>
    <row r="17" spans="1:6" ht="21" customHeight="1" x14ac:dyDescent="0.25">
      <c r="A17" s="65">
        <v>12</v>
      </c>
      <c r="B17" s="49" t="s">
        <v>192</v>
      </c>
      <c r="C17" s="50" t="s">
        <v>1</v>
      </c>
      <c r="D17" s="51">
        <v>150</v>
      </c>
      <c r="E17" s="52"/>
      <c r="F17" s="53" t="str">
        <f t="shared" si="1"/>
        <v xml:space="preserve"> </v>
      </c>
    </row>
    <row r="18" spans="1:6" ht="21" customHeight="1" x14ac:dyDescent="0.25">
      <c r="A18" s="65">
        <v>13</v>
      </c>
      <c r="B18" s="54" t="s">
        <v>124</v>
      </c>
      <c r="C18" s="50" t="s">
        <v>1</v>
      </c>
      <c r="D18" s="51">
        <v>400</v>
      </c>
      <c r="E18" s="52"/>
      <c r="F18" s="53" t="str">
        <f t="shared" si="1"/>
        <v xml:space="preserve"> </v>
      </c>
    </row>
    <row r="19" spans="1:6" ht="21" customHeight="1" x14ac:dyDescent="0.25">
      <c r="A19" s="65">
        <v>14</v>
      </c>
      <c r="B19" s="54" t="s">
        <v>239</v>
      </c>
      <c r="C19" s="55" t="s">
        <v>1</v>
      </c>
      <c r="D19" s="51">
        <v>30</v>
      </c>
      <c r="E19" s="52"/>
      <c r="F19" s="53" t="str">
        <f t="shared" si="1"/>
        <v xml:space="preserve"> </v>
      </c>
    </row>
    <row r="20" spans="1:6" ht="21" customHeight="1" x14ac:dyDescent="0.25">
      <c r="A20" s="65">
        <v>15</v>
      </c>
      <c r="B20" s="54" t="s">
        <v>245</v>
      </c>
      <c r="C20" s="55" t="s">
        <v>1</v>
      </c>
      <c r="D20" s="51">
        <v>20</v>
      </c>
      <c r="E20" s="52"/>
      <c r="F20" s="53" t="str">
        <f t="shared" si="1"/>
        <v xml:space="preserve"> </v>
      </c>
    </row>
    <row r="21" spans="1:6" ht="31.5" customHeight="1" x14ac:dyDescent="0.25">
      <c r="A21" s="65">
        <v>16</v>
      </c>
      <c r="B21" s="54" t="s">
        <v>242</v>
      </c>
      <c r="C21" s="55" t="s">
        <v>1</v>
      </c>
      <c r="D21" s="51">
        <v>20</v>
      </c>
      <c r="E21" s="52"/>
      <c r="F21" s="53" t="str">
        <f t="shared" si="1"/>
        <v xml:space="preserve"> </v>
      </c>
    </row>
    <row r="22" spans="1:6" ht="21" customHeight="1" x14ac:dyDescent="0.25">
      <c r="A22" s="65">
        <v>17</v>
      </c>
      <c r="B22" s="54" t="s">
        <v>243</v>
      </c>
      <c r="C22" s="55" t="s">
        <v>1</v>
      </c>
      <c r="D22" s="67">
        <v>20</v>
      </c>
      <c r="E22" s="52"/>
      <c r="F22" s="53" t="str">
        <f t="shared" si="1"/>
        <v xml:space="preserve"> </v>
      </c>
    </row>
    <row r="23" spans="1:6" ht="21" customHeight="1" x14ac:dyDescent="0.25">
      <c r="A23" s="65">
        <v>18</v>
      </c>
      <c r="B23" s="54" t="s">
        <v>238</v>
      </c>
      <c r="C23" s="55" t="s">
        <v>2</v>
      </c>
      <c r="D23" s="51">
        <v>30</v>
      </c>
      <c r="E23" s="52"/>
      <c r="F23" s="53" t="str">
        <f t="shared" si="1"/>
        <v xml:space="preserve"> </v>
      </c>
    </row>
    <row r="24" spans="1:6" ht="21" customHeight="1" x14ac:dyDescent="0.25">
      <c r="A24" s="65">
        <v>19</v>
      </c>
      <c r="B24" s="54" t="s">
        <v>237</v>
      </c>
      <c r="C24" s="55" t="s">
        <v>2</v>
      </c>
      <c r="D24" s="51">
        <v>30</v>
      </c>
      <c r="E24" s="52"/>
      <c r="F24" s="53" t="str">
        <f t="shared" si="1"/>
        <v xml:space="preserve"> </v>
      </c>
    </row>
    <row r="25" spans="1:6" ht="21" customHeight="1" x14ac:dyDescent="0.25">
      <c r="A25" s="65">
        <v>20</v>
      </c>
      <c r="B25" s="54" t="s">
        <v>240</v>
      </c>
      <c r="C25" s="50" t="s">
        <v>1</v>
      </c>
      <c r="D25" s="51">
        <v>40</v>
      </c>
      <c r="E25" s="52"/>
      <c r="F25" s="53" t="str">
        <f t="shared" si="1"/>
        <v xml:space="preserve"> </v>
      </c>
    </row>
    <row r="26" spans="1:6" ht="21" customHeight="1" x14ac:dyDescent="0.25">
      <c r="A26" s="65">
        <v>21</v>
      </c>
      <c r="B26" s="54" t="s">
        <v>241</v>
      </c>
      <c r="C26" s="50" t="s">
        <v>1</v>
      </c>
      <c r="D26" s="51">
        <v>20</v>
      </c>
      <c r="E26" s="52"/>
      <c r="F26" s="53" t="str">
        <f t="shared" si="1"/>
        <v xml:space="preserve"> </v>
      </c>
    </row>
    <row r="27" spans="1:6" ht="21" customHeight="1" x14ac:dyDescent="0.25">
      <c r="A27" s="65">
        <v>22</v>
      </c>
      <c r="B27" s="54" t="s">
        <v>194</v>
      </c>
      <c r="C27" s="55" t="s">
        <v>1</v>
      </c>
      <c r="D27" s="51">
        <v>100</v>
      </c>
      <c r="E27" s="52"/>
      <c r="F27" s="53" t="str">
        <f t="shared" si="1"/>
        <v xml:space="preserve"> </v>
      </c>
    </row>
    <row r="28" spans="1:6" ht="21" customHeight="1" x14ac:dyDescent="0.25">
      <c r="A28" s="65">
        <v>23</v>
      </c>
      <c r="B28" s="54" t="s">
        <v>217</v>
      </c>
      <c r="C28" s="55" t="s">
        <v>2</v>
      </c>
      <c r="D28" s="51">
        <v>20</v>
      </c>
      <c r="E28" s="52"/>
      <c r="F28" s="53" t="str">
        <f t="shared" si="1"/>
        <v xml:space="preserve"> </v>
      </c>
    </row>
    <row r="29" spans="1:6" ht="21" customHeight="1" x14ac:dyDescent="0.25">
      <c r="A29" s="2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77"/>
  <sheetViews>
    <sheetView topLeftCell="A63" zoomScale="57" zoomScaleNormal="57" workbookViewId="0">
      <selection activeCell="F75" sqref="F75"/>
    </sheetView>
  </sheetViews>
  <sheetFormatPr defaultRowHeight="15" x14ac:dyDescent="0.25"/>
  <cols>
    <col min="1" max="1" width="4.28515625" customWidth="1"/>
    <col min="2" max="2" width="37.140625" customWidth="1"/>
    <col min="3" max="3" width="8.5703125" style="23" customWidth="1"/>
    <col min="4" max="4" width="7.85546875" customWidth="1"/>
    <col min="5" max="5" width="12.28515625" customWidth="1"/>
  </cols>
  <sheetData>
    <row r="1" spans="1:6" x14ac:dyDescent="0.25">
      <c r="A1" t="s">
        <v>44</v>
      </c>
      <c r="B1" s="1"/>
    </row>
    <row r="2" spans="1:6" x14ac:dyDescent="0.25">
      <c r="A2" t="s">
        <v>45</v>
      </c>
      <c r="B2" s="1"/>
    </row>
    <row r="3" spans="1:6" x14ac:dyDescent="0.25">
      <c r="B3" s="1"/>
    </row>
    <row r="4" spans="1:6" s="18" customFormat="1" ht="51.75" customHeight="1" x14ac:dyDescent="0.25">
      <c r="A4" s="43" t="s">
        <v>37</v>
      </c>
      <c r="B4" s="43" t="s">
        <v>38</v>
      </c>
      <c r="C4" s="42" t="s">
        <v>303</v>
      </c>
      <c r="D4" s="40" t="s">
        <v>304</v>
      </c>
      <c r="E4" s="40" t="s">
        <v>301</v>
      </c>
      <c r="F4" s="40" t="s">
        <v>302</v>
      </c>
    </row>
    <row r="5" spans="1:6" ht="18" customHeight="1" x14ac:dyDescent="0.25">
      <c r="A5" s="70">
        <v>1</v>
      </c>
      <c r="B5" s="71" t="s">
        <v>143</v>
      </c>
      <c r="C5" s="62" t="s">
        <v>1</v>
      </c>
      <c r="D5" s="72">
        <v>20</v>
      </c>
      <c r="E5" s="59"/>
      <c r="F5" s="73" t="str">
        <f t="shared" ref="F5:F6" si="0">+IF(E5&lt;&gt;0,D5*E5," ")</f>
        <v xml:space="preserve"> </v>
      </c>
    </row>
    <row r="6" spans="1:6" ht="18" customHeight="1" x14ac:dyDescent="0.25">
      <c r="A6" s="70">
        <v>2</v>
      </c>
      <c r="B6" s="71" t="s">
        <v>257</v>
      </c>
      <c r="C6" s="62" t="s">
        <v>2</v>
      </c>
      <c r="D6" s="72">
        <v>10</v>
      </c>
      <c r="E6" s="59"/>
      <c r="F6" s="73" t="str">
        <f t="shared" ref="F6:F69" si="1">+IF(E6&lt;&gt;0,D6*E6," ")</f>
        <v xml:space="preserve"> </v>
      </c>
    </row>
    <row r="7" spans="1:6" ht="18" customHeight="1" x14ac:dyDescent="0.25">
      <c r="A7" s="70">
        <v>3</v>
      </c>
      <c r="B7" s="71" t="s">
        <v>14</v>
      </c>
      <c r="C7" s="62" t="s">
        <v>2</v>
      </c>
      <c r="D7" s="72">
        <v>60</v>
      </c>
      <c r="E7" s="59"/>
      <c r="F7" s="73" t="str">
        <f t="shared" si="1"/>
        <v xml:space="preserve"> </v>
      </c>
    </row>
    <row r="8" spans="1:6" ht="18" customHeight="1" x14ac:dyDescent="0.25">
      <c r="A8" s="70">
        <v>4</v>
      </c>
      <c r="B8" s="71" t="s">
        <v>144</v>
      </c>
      <c r="C8" s="62" t="s">
        <v>1</v>
      </c>
      <c r="D8" s="72">
        <v>40</v>
      </c>
      <c r="E8" s="59"/>
      <c r="F8" s="73" t="str">
        <f t="shared" si="1"/>
        <v xml:space="preserve"> </v>
      </c>
    </row>
    <row r="9" spans="1:6" ht="18" customHeight="1" x14ac:dyDescent="0.25">
      <c r="A9" s="70">
        <v>5</v>
      </c>
      <c r="B9" s="71" t="s">
        <v>146</v>
      </c>
      <c r="C9" s="62" t="s">
        <v>2</v>
      </c>
      <c r="D9" s="72">
        <v>30</v>
      </c>
      <c r="E9" s="59"/>
      <c r="F9" s="73" t="str">
        <f t="shared" si="1"/>
        <v xml:space="preserve"> </v>
      </c>
    </row>
    <row r="10" spans="1:6" ht="18" customHeight="1" x14ac:dyDescent="0.25">
      <c r="A10" s="70">
        <v>6</v>
      </c>
      <c r="B10" s="71" t="s">
        <v>145</v>
      </c>
      <c r="C10" s="62" t="s">
        <v>1</v>
      </c>
      <c r="D10" s="72">
        <v>10</v>
      </c>
      <c r="E10" s="59"/>
      <c r="F10" s="73" t="str">
        <f t="shared" si="1"/>
        <v xml:space="preserve"> </v>
      </c>
    </row>
    <row r="11" spans="1:6" ht="18" customHeight="1" x14ac:dyDescent="0.25">
      <c r="A11" s="70">
        <v>7</v>
      </c>
      <c r="B11" s="71" t="s">
        <v>131</v>
      </c>
      <c r="C11" s="62" t="s">
        <v>1</v>
      </c>
      <c r="D11" s="72">
        <v>80</v>
      </c>
      <c r="E11" s="59"/>
      <c r="F11" s="73" t="str">
        <f t="shared" si="1"/>
        <v xml:space="preserve"> </v>
      </c>
    </row>
    <row r="12" spans="1:6" ht="18" customHeight="1" x14ac:dyDescent="0.25">
      <c r="A12" s="70">
        <v>8</v>
      </c>
      <c r="B12" s="70" t="s">
        <v>191</v>
      </c>
      <c r="C12" s="62" t="s">
        <v>2</v>
      </c>
      <c r="D12" s="72">
        <v>50</v>
      </c>
      <c r="E12" s="59"/>
      <c r="F12" s="73" t="str">
        <f t="shared" si="1"/>
        <v xml:space="preserve"> </v>
      </c>
    </row>
    <row r="13" spans="1:6" ht="18" customHeight="1" x14ac:dyDescent="0.25">
      <c r="A13" s="70">
        <v>9</v>
      </c>
      <c r="B13" s="71" t="s">
        <v>8</v>
      </c>
      <c r="C13" s="62" t="s">
        <v>2</v>
      </c>
      <c r="D13" s="72">
        <v>300</v>
      </c>
      <c r="E13" s="59"/>
      <c r="F13" s="73" t="str">
        <f t="shared" si="1"/>
        <v xml:space="preserve"> </v>
      </c>
    </row>
    <row r="14" spans="1:6" ht="18" customHeight="1" x14ac:dyDescent="0.25">
      <c r="A14" s="70">
        <v>10</v>
      </c>
      <c r="B14" s="71" t="s">
        <v>147</v>
      </c>
      <c r="C14" s="62" t="s">
        <v>2</v>
      </c>
      <c r="D14" s="72">
        <v>50</v>
      </c>
      <c r="E14" s="59"/>
      <c r="F14" s="73" t="str">
        <f t="shared" si="1"/>
        <v xml:space="preserve"> </v>
      </c>
    </row>
    <row r="15" spans="1:6" ht="18" customHeight="1" x14ac:dyDescent="0.25">
      <c r="A15" s="70">
        <v>11</v>
      </c>
      <c r="B15" s="71" t="s">
        <v>204</v>
      </c>
      <c r="C15" s="62" t="s">
        <v>2</v>
      </c>
      <c r="D15" s="72">
        <v>10</v>
      </c>
      <c r="E15" s="59"/>
      <c r="F15" s="73" t="str">
        <f t="shared" si="1"/>
        <v xml:space="preserve"> </v>
      </c>
    </row>
    <row r="16" spans="1:6" ht="18" customHeight="1" x14ac:dyDescent="0.25">
      <c r="A16" s="70">
        <v>12</v>
      </c>
      <c r="B16" s="71" t="s">
        <v>19</v>
      </c>
      <c r="C16" s="62" t="s">
        <v>2</v>
      </c>
      <c r="D16" s="72">
        <v>50</v>
      </c>
      <c r="E16" s="59"/>
      <c r="F16" s="73" t="str">
        <f t="shared" si="1"/>
        <v xml:space="preserve"> </v>
      </c>
    </row>
    <row r="17" spans="1:6" ht="18" customHeight="1" x14ac:dyDescent="0.25">
      <c r="A17" s="70">
        <v>13</v>
      </c>
      <c r="B17" s="71" t="s">
        <v>148</v>
      </c>
      <c r="C17" s="62" t="s">
        <v>1</v>
      </c>
      <c r="D17" s="72">
        <v>100</v>
      </c>
      <c r="E17" s="59"/>
      <c r="F17" s="73" t="str">
        <f t="shared" si="1"/>
        <v xml:space="preserve"> </v>
      </c>
    </row>
    <row r="18" spans="1:6" ht="18" customHeight="1" x14ac:dyDescent="0.25">
      <c r="A18" s="70">
        <v>14</v>
      </c>
      <c r="B18" s="71" t="s">
        <v>258</v>
      </c>
      <c r="C18" s="62" t="s">
        <v>2</v>
      </c>
      <c r="D18" s="72">
        <v>20</v>
      </c>
      <c r="E18" s="59"/>
      <c r="F18" s="73" t="str">
        <f t="shared" si="1"/>
        <v xml:space="preserve"> </v>
      </c>
    </row>
    <row r="19" spans="1:6" ht="18" customHeight="1" x14ac:dyDescent="0.25">
      <c r="A19" s="70">
        <v>15</v>
      </c>
      <c r="B19" s="71" t="s">
        <v>58</v>
      </c>
      <c r="C19" s="62" t="s">
        <v>1</v>
      </c>
      <c r="D19" s="72">
        <v>30</v>
      </c>
      <c r="E19" s="59"/>
      <c r="F19" s="73" t="str">
        <f t="shared" si="1"/>
        <v xml:space="preserve"> </v>
      </c>
    </row>
    <row r="20" spans="1:6" ht="18" customHeight="1" x14ac:dyDescent="0.25">
      <c r="A20" s="70">
        <v>16</v>
      </c>
      <c r="B20" s="71" t="s">
        <v>229</v>
      </c>
      <c r="C20" s="62" t="s">
        <v>1</v>
      </c>
      <c r="D20" s="72">
        <v>20</v>
      </c>
      <c r="E20" s="59"/>
      <c r="F20" s="73" t="str">
        <f t="shared" si="1"/>
        <v xml:space="preserve"> </v>
      </c>
    </row>
    <row r="21" spans="1:6" ht="18" customHeight="1" x14ac:dyDescent="0.25">
      <c r="A21" s="70">
        <v>17</v>
      </c>
      <c r="B21" s="71" t="s">
        <v>205</v>
      </c>
      <c r="C21" s="62" t="s">
        <v>1</v>
      </c>
      <c r="D21" s="72">
        <v>20</v>
      </c>
      <c r="E21" s="59"/>
      <c r="F21" s="73" t="str">
        <f t="shared" si="1"/>
        <v xml:space="preserve"> </v>
      </c>
    </row>
    <row r="22" spans="1:6" ht="18" customHeight="1" x14ac:dyDescent="0.25">
      <c r="A22" s="70">
        <v>18</v>
      </c>
      <c r="B22" s="70" t="s">
        <v>234</v>
      </c>
      <c r="C22" s="62" t="s">
        <v>1</v>
      </c>
      <c r="D22" s="72">
        <v>30</v>
      </c>
      <c r="E22" s="59"/>
      <c r="F22" s="73" t="str">
        <f t="shared" si="1"/>
        <v xml:space="preserve"> </v>
      </c>
    </row>
    <row r="23" spans="1:6" ht="18" customHeight="1" x14ac:dyDescent="0.25">
      <c r="A23" s="70">
        <v>19</v>
      </c>
      <c r="B23" s="70" t="s">
        <v>198</v>
      </c>
      <c r="C23" s="62" t="s">
        <v>1</v>
      </c>
      <c r="D23" s="72">
        <v>15</v>
      </c>
      <c r="E23" s="59"/>
      <c r="F23" s="73" t="str">
        <f t="shared" si="1"/>
        <v xml:space="preserve"> </v>
      </c>
    </row>
    <row r="24" spans="1:6" ht="18" customHeight="1" x14ac:dyDescent="0.25">
      <c r="A24" s="70">
        <v>20</v>
      </c>
      <c r="B24" s="71" t="s">
        <v>151</v>
      </c>
      <c r="C24" s="62" t="s">
        <v>2</v>
      </c>
      <c r="D24" s="74">
        <v>20</v>
      </c>
      <c r="E24" s="59"/>
      <c r="F24" s="73" t="str">
        <f t="shared" si="1"/>
        <v xml:space="preserve"> </v>
      </c>
    </row>
    <row r="25" spans="1:6" ht="35.25" customHeight="1" x14ac:dyDescent="0.25">
      <c r="A25" s="70">
        <v>21</v>
      </c>
      <c r="B25" s="71" t="s">
        <v>251</v>
      </c>
      <c r="C25" s="62"/>
      <c r="D25" s="74">
        <v>15</v>
      </c>
      <c r="E25" s="59"/>
      <c r="F25" s="73" t="str">
        <f t="shared" si="1"/>
        <v xml:space="preserve"> </v>
      </c>
    </row>
    <row r="26" spans="1:6" ht="18" customHeight="1" x14ac:dyDescent="0.25">
      <c r="A26" s="70">
        <v>22</v>
      </c>
      <c r="B26" s="71" t="s">
        <v>25</v>
      </c>
      <c r="C26" s="62" t="s">
        <v>2</v>
      </c>
      <c r="D26" s="72">
        <v>30</v>
      </c>
      <c r="E26" s="59"/>
      <c r="F26" s="73" t="str">
        <f t="shared" si="1"/>
        <v xml:space="preserve"> </v>
      </c>
    </row>
    <row r="27" spans="1:6" ht="18" customHeight="1" x14ac:dyDescent="0.25">
      <c r="A27" s="70">
        <v>23</v>
      </c>
      <c r="B27" s="71" t="s">
        <v>259</v>
      </c>
      <c r="C27" s="62" t="s">
        <v>2</v>
      </c>
      <c r="D27" s="72">
        <v>50</v>
      </c>
      <c r="E27" s="59"/>
      <c r="F27" s="73" t="str">
        <f t="shared" si="1"/>
        <v xml:space="preserve"> </v>
      </c>
    </row>
    <row r="28" spans="1:6" ht="18" customHeight="1" x14ac:dyDescent="0.25">
      <c r="A28" s="70">
        <v>24</v>
      </c>
      <c r="B28" s="71" t="s">
        <v>23</v>
      </c>
      <c r="C28" s="62" t="s">
        <v>2</v>
      </c>
      <c r="D28" s="72">
        <v>100</v>
      </c>
      <c r="E28" s="59"/>
      <c r="F28" s="73" t="str">
        <f t="shared" si="1"/>
        <v xml:space="preserve"> </v>
      </c>
    </row>
    <row r="29" spans="1:6" ht="18" customHeight="1" x14ac:dyDescent="0.25">
      <c r="A29" s="70">
        <v>25</v>
      </c>
      <c r="B29" s="71" t="s">
        <v>27</v>
      </c>
      <c r="C29" s="62" t="s">
        <v>1</v>
      </c>
      <c r="D29" s="72">
        <v>90</v>
      </c>
      <c r="E29" s="59"/>
      <c r="F29" s="73" t="str">
        <f t="shared" si="1"/>
        <v xml:space="preserve"> </v>
      </c>
    </row>
    <row r="30" spans="1:6" ht="18" customHeight="1" x14ac:dyDescent="0.25">
      <c r="A30" s="70">
        <v>26</v>
      </c>
      <c r="B30" s="71" t="s">
        <v>152</v>
      </c>
      <c r="C30" s="62" t="s">
        <v>2</v>
      </c>
      <c r="D30" s="72">
        <v>30</v>
      </c>
      <c r="E30" s="59"/>
      <c r="F30" s="73" t="str">
        <f t="shared" si="1"/>
        <v xml:space="preserve"> </v>
      </c>
    </row>
    <row r="31" spans="1:6" ht="18" customHeight="1" x14ac:dyDescent="0.25">
      <c r="A31" s="70">
        <v>27</v>
      </c>
      <c r="B31" s="71" t="s">
        <v>181</v>
      </c>
      <c r="C31" s="62" t="s">
        <v>1</v>
      </c>
      <c r="D31" s="72">
        <v>20</v>
      </c>
      <c r="E31" s="59"/>
      <c r="F31" s="73" t="str">
        <f t="shared" si="1"/>
        <v xml:space="preserve"> </v>
      </c>
    </row>
    <row r="32" spans="1:6" ht="18" customHeight="1" x14ac:dyDescent="0.25">
      <c r="A32" s="70">
        <v>28</v>
      </c>
      <c r="B32" s="71" t="s">
        <v>30</v>
      </c>
      <c r="C32" s="62" t="s">
        <v>2</v>
      </c>
      <c r="D32" s="72">
        <v>80</v>
      </c>
      <c r="E32" s="59"/>
      <c r="F32" s="73" t="str">
        <f t="shared" si="1"/>
        <v xml:space="preserve"> </v>
      </c>
    </row>
    <row r="33" spans="1:6" ht="18" customHeight="1" x14ac:dyDescent="0.25">
      <c r="A33" s="70">
        <v>29</v>
      </c>
      <c r="B33" s="71" t="s">
        <v>12</v>
      </c>
      <c r="C33" s="62" t="s">
        <v>2</v>
      </c>
      <c r="D33" s="72">
        <v>20</v>
      </c>
      <c r="E33" s="59"/>
      <c r="F33" s="73" t="str">
        <f t="shared" si="1"/>
        <v xml:space="preserve"> </v>
      </c>
    </row>
    <row r="34" spans="1:6" ht="18" customHeight="1" x14ac:dyDescent="0.25">
      <c r="A34" s="70">
        <v>30</v>
      </c>
      <c r="B34" s="71" t="s">
        <v>59</v>
      </c>
      <c r="C34" s="62" t="s">
        <v>1</v>
      </c>
      <c r="D34" s="72">
        <v>30</v>
      </c>
      <c r="E34" s="59"/>
      <c r="F34" s="73" t="str">
        <f t="shared" si="1"/>
        <v xml:space="preserve"> </v>
      </c>
    </row>
    <row r="35" spans="1:6" ht="18" customHeight="1" x14ac:dyDescent="0.25">
      <c r="A35" s="70">
        <v>31</v>
      </c>
      <c r="B35" s="71" t="s">
        <v>60</v>
      </c>
      <c r="C35" s="62" t="s">
        <v>1</v>
      </c>
      <c r="D35" s="72">
        <v>30</v>
      </c>
      <c r="E35" s="59"/>
      <c r="F35" s="73" t="str">
        <f t="shared" si="1"/>
        <v xml:space="preserve"> </v>
      </c>
    </row>
    <row r="36" spans="1:6" ht="18" customHeight="1" x14ac:dyDescent="0.25">
      <c r="A36" s="70">
        <v>32</v>
      </c>
      <c r="B36" s="71" t="s">
        <v>62</v>
      </c>
      <c r="C36" s="62" t="s">
        <v>1</v>
      </c>
      <c r="D36" s="72">
        <v>50</v>
      </c>
      <c r="E36" s="59"/>
      <c r="F36" s="73" t="str">
        <f t="shared" si="1"/>
        <v xml:space="preserve"> </v>
      </c>
    </row>
    <row r="37" spans="1:6" ht="18" customHeight="1" x14ac:dyDescent="0.25">
      <c r="A37" s="70">
        <v>33</v>
      </c>
      <c r="B37" s="71" t="s">
        <v>65</v>
      </c>
      <c r="C37" s="62" t="s">
        <v>1</v>
      </c>
      <c r="D37" s="72">
        <v>150</v>
      </c>
      <c r="E37" s="59"/>
      <c r="F37" s="73" t="str">
        <f t="shared" si="1"/>
        <v xml:space="preserve"> </v>
      </c>
    </row>
    <row r="38" spans="1:6" ht="18" customHeight="1" x14ac:dyDescent="0.25">
      <c r="A38" s="70">
        <v>34</v>
      </c>
      <c r="B38" s="70" t="s">
        <v>189</v>
      </c>
      <c r="C38" s="62" t="s">
        <v>1</v>
      </c>
      <c r="D38" s="72">
        <v>60</v>
      </c>
      <c r="E38" s="59"/>
      <c r="F38" s="73" t="str">
        <f t="shared" si="1"/>
        <v xml:space="preserve"> </v>
      </c>
    </row>
    <row r="39" spans="1:6" ht="18" customHeight="1" x14ac:dyDescent="0.25">
      <c r="A39" s="70">
        <v>35</v>
      </c>
      <c r="B39" s="70" t="s">
        <v>261</v>
      </c>
      <c r="C39" s="62"/>
      <c r="D39" s="72">
        <v>20</v>
      </c>
      <c r="E39" s="59"/>
      <c r="F39" s="73" t="str">
        <f t="shared" si="1"/>
        <v xml:space="preserve"> </v>
      </c>
    </row>
    <row r="40" spans="1:6" ht="18" customHeight="1" x14ac:dyDescent="0.25">
      <c r="A40" s="70">
        <v>36</v>
      </c>
      <c r="B40" s="71" t="s">
        <v>262</v>
      </c>
      <c r="C40" s="62" t="s">
        <v>2</v>
      </c>
      <c r="D40" s="72">
        <v>20</v>
      </c>
      <c r="E40" s="59"/>
      <c r="F40" s="73" t="str">
        <f t="shared" si="1"/>
        <v xml:space="preserve"> </v>
      </c>
    </row>
    <row r="41" spans="1:6" ht="18" customHeight="1" x14ac:dyDescent="0.25">
      <c r="A41" s="70">
        <v>37</v>
      </c>
      <c r="B41" s="71" t="s">
        <v>9</v>
      </c>
      <c r="C41" s="62" t="s">
        <v>2</v>
      </c>
      <c r="D41" s="72">
        <v>200</v>
      </c>
      <c r="E41" s="59"/>
      <c r="F41" s="73" t="str">
        <f t="shared" si="1"/>
        <v xml:space="preserve"> </v>
      </c>
    </row>
    <row r="42" spans="1:6" ht="18" customHeight="1" x14ac:dyDescent="0.25">
      <c r="A42" s="70">
        <v>38</v>
      </c>
      <c r="B42" s="71" t="s">
        <v>282</v>
      </c>
      <c r="C42" s="62" t="s">
        <v>1</v>
      </c>
      <c r="D42" s="72">
        <v>20</v>
      </c>
      <c r="E42" s="59"/>
      <c r="F42" s="73" t="str">
        <f t="shared" si="1"/>
        <v xml:space="preserve"> </v>
      </c>
    </row>
    <row r="43" spans="1:6" ht="18" customHeight="1" x14ac:dyDescent="0.25">
      <c r="A43" s="70">
        <v>39</v>
      </c>
      <c r="B43" s="71" t="s">
        <v>67</v>
      </c>
      <c r="C43" s="62" t="s">
        <v>1</v>
      </c>
      <c r="D43" s="72">
        <v>150</v>
      </c>
      <c r="E43" s="59"/>
      <c r="F43" s="73" t="str">
        <f t="shared" si="1"/>
        <v xml:space="preserve"> </v>
      </c>
    </row>
    <row r="44" spans="1:6" ht="18" customHeight="1" x14ac:dyDescent="0.25">
      <c r="A44" s="70">
        <v>40</v>
      </c>
      <c r="B44" s="71" t="s">
        <v>16</v>
      </c>
      <c r="C44" s="62" t="s">
        <v>2</v>
      </c>
      <c r="D44" s="72">
        <v>20</v>
      </c>
      <c r="E44" s="59"/>
      <c r="F44" s="73" t="str">
        <f t="shared" si="1"/>
        <v xml:space="preserve"> </v>
      </c>
    </row>
    <row r="45" spans="1:6" ht="18" customHeight="1" x14ac:dyDescent="0.25">
      <c r="A45" s="70">
        <v>41</v>
      </c>
      <c r="B45" s="71" t="s">
        <v>195</v>
      </c>
      <c r="C45" s="62" t="s">
        <v>1</v>
      </c>
      <c r="D45" s="72">
        <v>40</v>
      </c>
      <c r="E45" s="59"/>
      <c r="F45" s="73" t="str">
        <f t="shared" si="1"/>
        <v xml:space="preserve"> </v>
      </c>
    </row>
    <row r="46" spans="1:6" ht="18" customHeight="1" x14ac:dyDescent="0.25">
      <c r="A46" s="70">
        <v>42</v>
      </c>
      <c r="B46" s="71" t="s">
        <v>230</v>
      </c>
      <c r="C46" s="62" t="s">
        <v>1</v>
      </c>
      <c r="D46" s="72">
        <v>40</v>
      </c>
      <c r="E46" s="59"/>
      <c r="F46" s="73" t="str">
        <f t="shared" si="1"/>
        <v xml:space="preserve"> </v>
      </c>
    </row>
    <row r="47" spans="1:6" ht="18" customHeight="1" x14ac:dyDescent="0.25">
      <c r="A47" s="70">
        <v>43</v>
      </c>
      <c r="B47" s="71" t="s">
        <v>68</v>
      </c>
      <c r="C47" s="62" t="s">
        <v>2</v>
      </c>
      <c r="D47" s="72">
        <v>100</v>
      </c>
      <c r="E47" s="59"/>
      <c r="F47" s="73" t="str">
        <f t="shared" si="1"/>
        <v xml:space="preserve"> </v>
      </c>
    </row>
    <row r="48" spans="1:6" ht="18" customHeight="1" x14ac:dyDescent="0.25">
      <c r="A48" s="70">
        <v>44</v>
      </c>
      <c r="B48" s="71" t="s">
        <v>104</v>
      </c>
      <c r="C48" s="62" t="s">
        <v>1</v>
      </c>
      <c r="D48" s="72">
        <v>40</v>
      </c>
      <c r="E48" s="59"/>
      <c r="F48" s="73" t="str">
        <f t="shared" si="1"/>
        <v xml:space="preserve"> </v>
      </c>
    </row>
    <row r="49" spans="1:6" ht="18" customHeight="1" x14ac:dyDescent="0.25">
      <c r="A49" s="70">
        <v>45</v>
      </c>
      <c r="B49" s="71" t="s">
        <v>105</v>
      </c>
      <c r="C49" s="62" t="s">
        <v>1</v>
      </c>
      <c r="D49" s="72">
        <v>40</v>
      </c>
      <c r="E49" s="59"/>
      <c r="F49" s="73" t="str">
        <f t="shared" si="1"/>
        <v xml:space="preserve"> </v>
      </c>
    </row>
    <row r="50" spans="1:6" ht="18" customHeight="1" x14ac:dyDescent="0.25">
      <c r="A50" s="70">
        <v>46</v>
      </c>
      <c r="B50" s="71" t="s">
        <v>208</v>
      </c>
      <c r="C50" s="62" t="s">
        <v>2</v>
      </c>
      <c r="D50" s="72">
        <v>60</v>
      </c>
      <c r="E50" s="59"/>
      <c r="F50" s="73" t="str">
        <f t="shared" si="1"/>
        <v xml:space="preserve"> </v>
      </c>
    </row>
    <row r="51" spans="1:6" ht="18" customHeight="1" x14ac:dyDescent="0.25">
      <c r="A51" s="70">
        <v>47</v>
      </c>
      <c r="B51" s="71" t="s">
        <v>209</v>
      </c>
      <c r="C51" s="62" t="s">
        <v>2</v>
      </c>
      <c r="D51" s="72">
        <v>40</v>
      </c>
      <c r="E51" s="59"/>
      <c r="F51" s="73" t="str">
        <f t="shared" si="1"/>
        <v xml:space="preserve"> </v>
      </c>
    </row>
    <row r="52" spans="1:6" ht="18" customHeight="1" x14ac:dyDescent="0.25">
      <c r="A52" s="70">
        <v>48</v>
      </c>
      <c r="B52" s="71" t="s">
        <v>210</v>
      </c>
      <c r="C52" s="62" t="s">
        <v>2</v>
      </c>
      <c r="D52" s="72">
        <v>40</v>
      </c>
      <c r="E52" s="59"/>
      <c r="F52" s="73" t="str">
        <f t="shared" si="1"/>
        <v xml:space="preserve"> </v>
      </c>
    </row>
    <row r="53" spans="1:6" ht="18" customHeight="1" x14ac:dyDescent="0.25">
      <c r="A53" s="70">
        <v>49</v>
      </c>
      <c r="B53" s="71" t="s">
        <v>96</v>
      </c>
      <c r="C53" s="62" t="s">
        <v>1</v>
      </c>
      <c r="D53" s="72">
        <v>40</v>
      </c>
      <c r="E53" s="59"/>
      <c r="F53" s="73" t="str">
        <f t="shared" si="1"/>
        <v xml:space="preserve"> </v>
      </c>
    </row>
    <row r="54" spans="1:6" ht="18" customHeight="1" x14ac:dyDescent="0.25">
      <c r="A54" s="70">
        <v>50</v>
      </c>
      <c r="B54" s="70" t="s">
        <v>15</v>
      </c>
      <c r="C54" s="62" t="s">
        <v>2</v>
      </c>
      <c r="D54" s="72">
        <v>100</v>
      </c>
      <c r="E54" s="59"/>
      <c r="F54" s="73" t="str">
        <f t="shared" si="1"/>
        <v xml:space="preserve"> </v>
      </c>
    </row>
    <row r="55" spans="1:6" ht="18" customHeight="1" x14ac:dyDescent="0.25">
      <c r="A55" s="70">
        <v>51</v>
      </c>
      <c r="B55" s="70" t="s">
        <v>200</v>
      </c>
      <c r="C55" s="62" t="s">
        <v>1</v>
      </c>
      <c r="D55" s="72">
        <v>30</v>
      </c>
      <c r="E55" s="59"/>
      <c r="F55" s="73" t="str">
        <f t="shared" si="1"/>
        <v xml:space="preserve"> </v>
      </c>
    </row>
    <row r="56" spans="1:6" ht="18" customHeight="1" x14ac:dyDescent="0.25">
      <c r="A56" s="70">
        <v>52</v>
      </c>
      <c r="B56" s="70" t="s">
        <v>207</v>
      </c>
      <c r="C56" s="62" t="s">
        <v>1</v>
      </c>
      <c r="D56" s="72">
        <v>10</v>
      </c>
      <c r="E56" s="59"/>
      <c r="F56" s="73" t="str">
        <f t="shared" si="1"/>
        <v xml:space="preserve"> </v>
      </c>
    </row>
    <row r="57" spans="1:6" ht="18" customHeight="1" x14ac:dyDescent="0.25">
      <c r="A57" s="70">
        <v>53</v>
      </c>
      <c r="B57" s="71" t="s">
        <v>31</v>
      </c>
      <c r="C57" s="62" t="s">
        <v>2</v>
      </c>
      <c r="D57" s="72">
        <v>30</v>
      </c>
      <c r="E57" s="59"/>
      <c r="F57" s="73" t="str">
        <f t="shared" si="1"/>
        <v xml:space="preserve"> </v>
      </c>
    </row>
    <row r="58" spans="1:6" ht="18" customHeight="1" x14ac:dyDescent="0.25">
      <c r="A58" s="70">
        <v>54</v>
      </c>
      <c r="B58" s="71" t="s">
        <v>4</v>
      </c>
      <c r="C58" s="62" t="s">
        <v>2</v>
      </c>
      <c r="D58" s="72">
        <v>70</v>
      </c>
      <c r="E58" s="59"/>
      <c r="F58" s="73" t="str">
        <f t="shared" si="1"/>
        <v xml:space="preserve"> </v>
      </c>
    </row>
    <row r="59" spans="1:6" ht="18" customHeight="1" x14ac:dyDescent="0.25">
      <c r="A59" s="70">
        <v>55</v>
      </c>
      <c r="B59" s="71" t="s">
        <v>70</v>
      </c>
      <c r="C59" s="62" t="s">
        <v>1</v>
      </c>
      <c r="D59" s="72">
        <v>30</v>
      </c>
      <c r="E59" s="59"/>
      <c r="F59" s="73" t="str">
        <f t="shared" si="1"/>
        <v xml:space="preserve"> </v>
      </c>
    </row>
    <row r="60" spans="1:6" ht="18" customHeight="1" x14ac:dyDescent="0.25">
      <c r="A60" s="70">
        <v>56</v>
      </c>
      <c r="B60" s="71" t="s">
        <v>10</v>
      </c>
      <c r="C60" s="62" t="s">
        <v>2</v>
      </c>
      <c r="D60" s="72">
        <v>50</v>
      </c>
      <c r="E60" s="59"/>
      <c r="F60" s="73" t="str">
        <f t="shared" si="1"/>
        <v xml:space="preserve"> </v>
      </c>
    </row>
    <row r="61" spans="1:6" ht="18" customHeight="1" x14ac:dyDescent="0.25">
      <c r="A61" s="70">
        <v>57</v>
      </c>
      <c r="B61" s="71" t="s">
        <v>71</v>
      </c>
      <c r="C61" s="62" t="s">
        <v>1</v>
      </c>
      <c r="D61" s="72">
        <v>60</v>
      </c>
      <c r="E61" s="59"/>
      <c r="F61" s="73" t="str">
        <f t="shared" si="1"/>
        <v xml:space="preserve"> </v>
      </c>
    </row>
    <row r="62" spans="1:6" ht="18" customHeight="1" x14ac:dyDescent="0.25">
      <c r="A62" s="70">
        <v>58</v>
      </c>
      <c r="B62" s="71" t="s">
        <v>156</v>
      </c>
      <c r="C62" s="62" t="s">
        <v>1</v>
      </c>
      <c r="D62" s="72">
        <v>20</v>
      </c>
      <c r="E62" s="59"/>
      <c r="F62" s="73" t="str">
        <f t="shared" si="1"/>
        <v xml:space="preserve"> </v>
      </c>
    </row>
    <row r="63" spans="1:6" ht="18" customHeight="1" x14ac:dyDescent="0.25">
      <c r="A63" s="70">
        <v>59</v>
      </c>
      <c r="B63" s="71" t="s">
        <v>196</v>
      </c>
      <c r="C63" s="62" t="s">
        <v>1</v>
      </c>
      <c r="D63" s="72">
        <v>20</v>
      </c>
      <c r="E63" s="59"/>
      <c r="F63" s="73" t="str">
        <f t="shared" si="1"/>
        <v xml:space="preserve"> </v>
      </c>
    </row>
    <row r="64" spans="1:6" ht="18" customHeight="1" x14ac:dyDescent="0.25">
      <c r="A64" s="70">
        <v>60</v>
      </c>
      <c r="B64" s="71" t="s">
        <v>252</v>
      </c>
      <c r="C64" s="62" t="s">
        <v>1</v>
      </c>
      <c r="D64" s="72">
        <v>50</v>
      </c>
      <c r="E64" s="59"/>
      <c r="F64" s="73" t="str">
        <f t="shared" si="1"/>
        <v xml:space="preserve"> </v>
      </c>
    </row>
    <row r="65" spans="1:6" ht="18" customHeight="1" x14ac:dyDescent="0.25">
      <c r="A65" s="70">
        <v>61</v>
      </c>
      <c r="B65" s="71" t="s">
        <v>231</v>
      </c>
      <c r="C65" s="62" t="s">
        <v>1</v>
      </c>
      <c r="D65" s="72">
        <v>50</v>
      </c>
      <c r="E65" s="59"/>
      <c r="F65" s="73" t="str">
        <f t="shared" si="1"/>
        <v xml:space="preserve"> </v>
      </c>
    </row>
    <row r="66" spans="1:6" ht="18" customHeight="1" x14ac:dyDescent="0.25">
      <c r="A66" s="70">
        <v>62</v>
      </c>
      <c r="B66" s="71" t="s">
        <v>28</v>
      </c>
      <c r="C66" s="62" t="s">
        <v>1</v>
      </c>
      <c r="D66" s="72">
        <v>50</v>
      </c>
      <c r="E66" s="59"/>
      <c r="F66" s="73" t="str">
        <f t="shared" si="1"/>
        <v xml:space="preserve"> </v>
      </c>
    </row>
    <row r="67" spans="1:6" ht="18" customHeight="1" x14ac:dyDescent="0.25">
      <c r="A67" s="70">
        <v>63</v>
      </c>
      <c r="B67" s="71" t="s">
        <v>99</v>
      </c>
      <c r="C67" s="62" t="s">
        <v>1</v>
      </c>
      <c r="D67" s="72">
        <v>20</v>
      </c>
      <c r="E67" s="59"/>
      <c r="F67" s="73" t="str">
        <f t="shared" si="1"/>
        <v xml:space="preserve"> </v>
      </c>
    </row>
    <row r="68" spans="1:6" ht="18" customHeight="1" x14ac:dyDescent="0.25">
      <c r="A68" s="70">
        <v>64</v>
      </c>
      <c r="B68" s="71" t="s">
        <v>263</v>
      </c>
      <c r="C68" s="62" t="s">
        <v>2</v>
      </c>
      <c r="D68" s="72">
        <v>20</v>
      </c>
      <c r="E68" s="59"/>
      <c r="F68" s="73" t="str">
        <f t="shared" si="1"/>
        <v xml:space="preserve"> </v>
      </c>
    </row>
    <row r="69" spans="1:6" ht="18" customHeight="1" x14ac:dyDescent="0.25">
      <c r="A69" s="70">
        <v>65</v>
      </c>
      <c r="B69" s="71" t="s">
        <v>158</v>
      </c>
      <c r="C69" s="62" t="s">
        <v>2</v>
      </c>
      <c r="D69" s="72">
        <v>40</v>
      </c>
      <c r="E69" s="59"/>
      <c r="F69" s="73" t="str">
        <f t="shared" si="1"/>
        <v xml:space="preserve"> </v>
      </c>
    </row>
    <row r="70" spans="1:6" ht="18" customHeight="1" x14ac:dyDescent="0.25">
      <c r="A70" s="70">
        <v>66</v>
      </c>
      <c r="B70" s="71" t="s">
        <v>72</v>
      </c>
      <c r="C70" s="62" t="s">
        <v>1</v>
      </c>
      <c r="D70" s="72">
        <v>60</v>
      </c>
      <c r="E70" s="59"/>
      <c r="F70" s="73" t="str">
        <f t="shared" ref="F70:F77" si="2">+IF(E70&lt;&gt;0,D70*E70," ")</f>
        <v xml:space="preserve"> </v>
      </c>
    </row>
    <row r="71" spans="1:6" ht="18" customHeight="1" x14ac:dyDescent="0.25">
      <c r="A71" s="70">
        <v>67</v>
      </c>
      <c r="B71" s="71" t="s">
        <v>256</v>
      </c>
      <c r="C71" s="62" t="s">
        <v>1</v>
      </c>
      <c r="D71" s="72">
        <v>30</v>
      </c>
      <c r="E71" s="59"/>
      <c r="F71" s="73" t="str">
        <f t="shared" si="2"/>
        <v xml:space="preserve"> </v>
      </c>
    </row>
    <row r="72" spans="1:6" ht="56.25" customHeight="1" x14ac:dyDescent="0.25">
      <c r="A72" s="70">
        <v>68</v>
      </c>
      <c r="B72" s="71" t="s">
        <v>253</v>
      </c>
      <c r="C72" s="62" t="s">
        <v>1</v>
      </c>
      <c r="D72" s="72">
        <v>50</v>
      </c>
      <c r="E72" s="59"/>
      <c r="F72" s="73" t="str">
        <f t="shared" si="2"/>
        <v xml:space="preserve"> </v>
      </c>
    </row>
    <row r="73" spans="1:6" ht="18.75" customHeight="1" x14ac:dyDescent="0.25">
      <c r="A73" s="70">
        <v>69</v>
      </c>
      <c r="B73" s="71" t="s">
        <v>260</v>
      </c>
      <c r="C73" s="62" t="s">
        <v>2</v>
      </c>
      <c r="D73" s="72">
        <v>20</v>
      </c>
      <c r="E73" s="59"/>
      <c r="F73" s="73" t="str">
        <f t="shared" si="2"/>
        <v xml:space="preserve"> </v>
      </c>
    </row>
    <row r="74" spans="1:6" ht="18" customHeight="1" x14ac:dyDescent="0.25">
      <c r="A74" s="70">
        <v>70</v>
      </c>
      <c r="B74" s="71" t="s">
        <v>232</v>
      </c>
      <c r="C74" s="62" t="s">
        <v>2</v>
      </c>
      <c r="D74" s="72">
        <v>50</v>
      </c>
      <c r="E74" s="59"/>
      <c r="F74" s="73" t="str">
        <f t="shared" si="2"/>
        <v xml:space="preserve"> </v>
      </c>
    </row>
    <row r="75" spans="1:6" ht="18" customHeight="1" x14ac:dyDescent="0.25">
      <c r="A75" s="70">
        <v>71</v>
      </c>
      <c r="B75" s="71" t="s">
        <v>233</v>
      </c>
      <c r="C75" s="62" t="s">
        <v>2</v>
      </c>
      <c r="D75" s="72">
        <v>50</v>
      </c>
      <c r="E75" s="59"/>
      <c r="F75" s="73" t="str">
        <f t="shared" si="2"/>
        <v xml:space="preserve"> </v>
      </c>
    </row>
    <row r="76" spans="1:6" ht="18" customHeight="1" x14ac:dyDescent="0.25">
      <c r="A76" s="70">
        <v>72</v>
      </c>
      <c r="B76" s="71" t="s">
        <v>13</v>
      </c>
      <c r="C76" s="62" t="s">
        <v>2</v>
      </c>
      <c r="D76" s="72">
        <v>800</v>
      </c>
      <c r="E76" s="59"/>
      <c r="F76" s="73" t="str">
        <f t="shared" si="2"/>
        <v xml:space="preserve"> </v>
      </c>
    </row>
    <row r="77" spans="1:6" ht="18" customHeight="1" x14ac:dyDescent="0.25">
      <c r="A77" s="70">
        <v>73</v>
      </c>
      <c r="B77" s="71" t="s">
        <v>199</v>
      </c>
      <c r="C77" s="62" t="s">
        <v>1</v>
      </c>
      <c r="D77" s="72">
        <v>40</v>
      </c>
      <c r="E77" s="59"/>
      <c r="F77" s="73" t="str">
        <f t="shared" si="2"/>
        <v xml:space="preserve"> 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F73"/>
  <sheetViews>
    <sheetView topLeftCell="A25" zoomScale="50" zoomScaleNormal="50" workbookViewId="0">
      <selection activeCell="F48" sqref="F48"/>
    </sheetView>
  </sheetViews>
  <sheetFormatPr defaultRowHeight="15" x14ac:dyDescent="0.25"/>
  <cols>
    <col min="1" max="1" width="4.5703125" customWidth="1"/>
    <col min="2" max="2" width="44" customWidth="1"/>
    <col min="3" max="3" width="7.7109375" style="24" customWidth="1"/>
    <col min="4" max="4" width="8.42578125" style="27" customWidth="1"/>
    <col min="5" max="5" width="13" customWidth="1"/>
    <col min="6" max="6" width="11.7109375" customWidth="1"/>
  </cols>
  <sheetData>
    <row r="1" spans="1:6" ht="15" customHeight="1" x14ac:dyDescent="0.25">
      <c r="A1" t="s">
        <v>47</v>
      </c>
      <c r="B1" s="1"/>
      <c r="C1" s="26"/>
    </row>
    <row r="2" spans="1:6" x14ac:dyDescent="0.25">
      <c r="A2" t="s">
        <v>46</v>
      </c>
      <c r="B2" s="1"/>
    </row>
    <row r="3" spans="1:6" x14ac:dyDescent="0.25">
      <c r="B3" s="1"/>
    </row>
    <row r="4" spans="1:6" x14ac:dyDescent="0.25">
      <c r="B4" s="1"/>
    </row>
    <row r="5" spans="1:6" ht="58.5" customHeight="1" x14ac:dyDescent="0.25">
      <c r="A5" s="43" t="s">
        <v>37</v>
      </c>
      <c r="B5" s="43" t="s">
        <v>38</v>
      </c>
      <c r="C5" s="42" t="s">
        <v>303</v>
      </c>
      <c r="D5" s="40" t="s">
        <v>304</v>
      </c>
      <c r="E5" s="40" t="s">
        <v>301</v>
      </c>
      <c r="F5" s="40" t="s">
        <v>302</v>
      </c>
    </row>
    <row r="6" spans="1:6" ht="23.1" customHeight="1" x14ac:dyDescent="0.3">
      <c r="A6" s="56">
        <v>1</v>
      </c>
      <c r="B6" s="61" t="s">
        <v>74</v>
      </c>
      <c r="C6" s="57" t="s">
        <v>1</v>
      </c>
      <c r="D6" s="58">
        <v>40</v>
      </c>
      <c r="E6" s="59"/>
      <c r="F6" s="60" t="str">
        <f t="shared" ref="F6" si="0">+IF(E6&lt;&gt;0,D6*E6," ")</f>
        <v xml:space="preserve"> </v>
      </c>
    </row>
    <row r="7" spans="1:6" ht="23.1" customHeight="1" x14ac:dyDescent="0.3">
      <c r="A7" s="56">
        <v>2</v>
      </c>
      <c r="B7" s="61" t="s">
        <v>188</v>
      </c>
      <c r="C7" s="57" t="s">
        <v>1</v>
      </c>
      <c r="D7" s="58">
        <v>300</v>
      </c>
      <c r="E7" s="59"/>
      <c r="F7" s="60" t="str">
        <f t="shared" ref="F7:F69" si="1">+IF(E7&lt;&gt;0,D7*E7," ")</f>
        <v xml:space="preserve"> </v>
      </c>
    </row>
    <row r="8" spans="1:6" ht="23.1" customHeight="1" x14ac:dyDescent="0.3">
      <c r="A8" s="56">
        <v>3</v>
      </c>
      <c r="B8" s="56" t="s">
        <v>215</v>
      </c>
      <c r="C8" s="57" t="s">
        <v>1</v>
      </c>
      <c r="D8" s="58">
        <v>40</v>
      </c>
      <c r="E8" s="59"/>
      <c r="F8" s="60" t="str">
        <f t="shared" si="1"/>
        <v xml:space="preserve"> </v>
      </c>
    </row>
    <row r="9" spans="1:6" ht="39" customHeight="1" x14ac:dyDescent="0.3">
      <c r="A9" s="56">
        <v>4</v>
      </c>
      <c r="B9" s="61" t="s">
        <v>89</v>
      </c>
      <c r="C9" s="57" t="s">
        <v>2</v>
      </c>
      <c r="D9" s="58">
        <v>200</v>
      </c>
      <c r="E9" s="59"/>
      <c r="F9" s="60" t="str">
        <f t="shared" si="1"/>
        <v xml:space="preserve"> </v>
      </c>
    </row>
    <row r="10" spans="1:6" ht="39" customHeight="1" x14ac:dyDescent="0.3">
      <c r="A10" s="56">
        <v>5</v>
      </c>
      <c r="B10" s="61" t="s">
        <v>235</v>
      </c>
      <c r="C10" s="57" t="s">
        <v>236</v>
      </c>
      <c r="D10" s="58">
        <v>100</v>
      </c>
      <c r="E10" s="59"/>
      <c r="F10" s="60" t="str">
        <f t="shared" si="1"/>
        <v xml:space="preserve"> </v>
      </c>
    </row>
    <row r="11" spans="1:6" ht="39" customHeight="1" x14ac:dyDescent="0.3">
      <c r="A11" s="56">
        <v>6</v>
      </c>
      <c r="B11" s="61" t="s">
        <v>178</v>
      </c>
      <c r="C11" s="57" t="s">
        <v>1</v>
      </c>
      <c r="D11" s="58">
        <v>50</v>
      </c>
      <c r="E11" s="59"/>
      <c r="F11" s="60" t="str">
        <f t="shared" si="1"/>
        <v xml:space="preserve"> </v>
      </c>
    </row>
    <row r="12" spans="1:6" ht="23.1" customHeight="1" x14ac:dyDescent="0.3">
      <c r="A12" s="56">
        <v>7</v>
      </c>
      <c r="B12" s="61" t="s">
        <v>179</v>
      </c>
      <c r="C12" s="57" t="s">
        <v>1</v>
      </c>
      <c r="D12" s="58">
        <v>40</v>
      </c>
      <c r="E12" s="59"/>
      <c r="F12" s="60" t="str">
        <f t="shared" si="1"/>
        <v xml:space="preserve"> </v>
      </c>
    </row>
    <row r="13" spans="1:6" ht="23.25" customHeight="1" x14ac:dyDescent="0.3">
      <c r="A13" s="56">
        <v>8</v>
      </c>
      <c r="B13" s="61" t="s">
        <v>3</v>
      </c>
      <c r="C13" s="57" t="s">
        <v>2</v>
      </c>
      <c r="D13" s="58">
        <v>90</v>
      </c>
      <c r="E13" s="59"/>
      <c r="F13" s="60" t="str">
        <f t="shared" si="1"/>
        <v xml:space="preserve"> </v>
      </c>
    </row>
    <row r="14" spans="1:6" ht="23.25" customHeight="1" x14ac:dyDescent="0.3">
      <c r="A14" s="56">
        <v>9</v>
      </c>
      <c r="B14" s="61" t="s">
        <v>312</v>
      </c>
      <c r="C14" s="57" t="s">
        <v>236</v>
      </c>
      <c r="D14" s="58">
        <v>10</v>
      </c>
      <c r="E14" s="59"/>
      <c r="F14" s="60" t="str">
        <f t="shared" si="1"/>
        <v xml:space="preserve"> </v>
      </c>
    </row>
    <row r="15" spans="1:6" ht="23.25" customHeight="1" x14ac:dyDescent="0.3">
      <c r="A15" s="56">
        <v>10</v>
      </c>
      <c r="B15" s="61" t="s">
        <v>311</v>
      </c>
      <c r="C15" s="57" t="s">
        <v>236</v>
      </c>
      <c r="D15" s="58">
        <v>10</v>
      </c>
      <c r="E15" s="59"/>
      <c r="F15" s="60" t="str">
        <f t="shared" si="1"/>
        <v xml:space="preserve"> </v>
      </c>
    </row>
    <row r="16" spans="1:6" ht="23.25" customHeight="1" x14ac:dyDescent="0.3">
      <c r="A16" s="56">
        <v>11</v>
      </c>
      <c r="B16" s="56" t="s">
        <v>272</v>
      </c>
      <c r="C16" s="57" t="s">
        <v>2</v>
      </c>
      <c r="D16" s="58">
        <v>100</v>
      </c>
      <c r="E16" s="59"/>
      <c r="F16" s="60" t="str">
        <f t="shared" si="1"/>
        <v xml:space="preserve"> </v>
      </c>
    </row>
    <row r="17" spans="1:6" ht="23.25" customHeight="1" x14ac:dyDescent="0.3">
      <c r="A17" s="56">
        <v>12</v>
      </c>
      <c r="B17" s="56" t="s">
        <v>271</v>
      </c>
      <c r="C17" s="57" t="s">
        <v>2</v>
      </c>
      <c r="D17" s="58">
        <v>100</v>
      </c>
      <c r="E17" s="59"/>
      <c r="F17" s="60" t="str">
        <f t="shared" si="1"/>
        <v xml:space="preserve"> </v>
      </c>
    </row>
    <row r="18" spans="1:6" ht="23.25" customHeight="1" x14ac:dyDescent="0.3">
      <c r="A18" s="56">
        <v>13</v>
      </c>
      <c r="B18" s="56" t="s">
        <v>273</v>
      </c>
      <c r="C18" s="57" t="s">
        <v>1</v>
      </c>
      <c r="D18" s="58">
        <v>30</v>
      </c>
      <c r="E18" s="59"/>
      <c r="F18" s="60" t="str">
        <f t="shared" si="1"/>
        <v xml:space="preserve"> </v>
      </c>
    </row>
    <row r="19" spans="1:6" ht="23.25" customHeight="1" x14ac:dyDescent="0.3">
      <c r="A19" s="56">
        <v>14</v>
      </c>
      <c r="B19" s="61" t="s">
        <v>264</v>
      </c>
      <c r="C19" s="57" t="s">
        <v>1</v>
      </c>
      <c r="D19" s="58">
        <v>30</v>
      </c>
      <c r="E19" s="59"/>
      <c r="F19" s="60" t="str">
        <f t="shared" si="1"/>
        <v xml:space="preserve"> </v>
      </c>
    </row>
    <row r="20" spans="1:6" ht="23.25" customHeight="1" x14ac:dyDescent="0.3">
      <c r="A20" s="56">
        <v>15</v>
      </c>
      <c r="B20" s="61" t="s">
        <v>288</v>
      </c>
      <c r="C20" s="57" t="s">
        <v>1</v>
      </c>
      <c r="D20" s="58">
        <v>5</v>
      </c>
      <c r="E20" s="59"/>
      <c r="F20" s="60" t="str">
        <f t="shared" si="1"/>
        <v xml:space="preserve"> </v>
      </c>
    </row>
    <row r="21" spans="1:6" ht="39" customHeight="1" x14ac:dyDescent="0.3">
      <c r="A21" s="56">
        <v>16</v>
      </c>
      <c r="B21" s="61" t="s">
        <v>211</v>
      </c>
      <c r="C21" s="57" t="s">
        <v>1</v>
      </c>
      <c r="D21" s="58">
        <v>80</v>
      </c>
      <c r="E21" s="59"/>
      <c r="F21" s="60" t="str">
        <f t="shared" si="1"/>
        <v xml:space="preserve"> </v>
      </c>
    </row>
    <row r="22" spans="1:6" ht="39.75" customHeight="1" x14ac:dyDescent="0.3">
      <c r="A22" s="56">
        <v>17</v>
      </c>
      <c r="B22" s="61" t="s">
        <v>121</v>
      </c>
      <c r="C22" s="57" t="s">
        <v>1</v>
      </c>
      <c r="D22" s="58">
        <v>50</v>
      </c>
      <c r="E22" s="59"/>
      <c r="F22" s="60" t="str">
        <f t="shared" si="1"/>
        <v xml:space="preserve"> </v>
      </c>
    </row>
    <row r="23" spans="1:6" ht="36" customHeight="1" x14ac:dyDescent="0.3">
      <c r="A23" s="56">
        <v>18</v>
      </c>
      <c r="B23" s="61" t="s">
        <v>162</v>
      </c>
      <c r="C23" s="57" t="s">
        <v>1</v>
      </c>
      <c r="D23" s="58">
        <v>40</v>
      </c>
      <c r="E23" s="59"/>
      <c r="F23" s="60" t="str">
        <f t="shared" si="1"/>
        <v xml:space="preserve"> </v>
      </c>
    </row>
    <row r="24" spans="1:6" ht="23.25" customHeight="1" x14ac:dyDescent="0.3">
      <c r="A24" s="56">
        <v>19</v>
      </c>
      <c r="B24" s="61" t="s">
        <v>274</v>
      </c>
      <c r="C24" s="62" t="s">
        <v>1</v>
      </c>
      <c r="D24" s="58">
        <v>20</v>
      </c>
      <c r="E24" s="59"/>
      <c r="F24" s="60" t="str">
        <f t="shared" si="1"/>
        <v xml:space="preserve"> </v>
      </c>
    </row>
    <row r="25" spans="1:6" ht="23.25" customHeight="1" x14ac:dyDescent="0.3">
      <c r="A25" s="56">
        <v>20</v>
      </c>
      <c r="B25" s="61" t="s">
        <v>275</v>
      </c>
      <c r="C25" s="62" t="s">
        <v>1</v>
      </c>
      <c r="D25" s="58">
        <v>100</v>
      </c>
      <c r="E25" s="59"/>
      <c r="F25" s="60" t="str">
        <f t="shared" si="1"/>
        <v xml:space="preserve"> </v>
      </c>
    </row>
    <row r="26" spans="1:6" ht="24.75" customHeight="1" x14ac:dyDescent="0.3">
      <c r="A26" s="56">
        <v>21</v>
      </c>
      <c r="B26" s="61" t="s">
        <v>107</v>
      </c>
      <c r="C26" s="57" t="s">
        <v>1</v>
      </c>
      <c r="D26" s="58">
        <v>90</v>
      </c>
      <c r="E26" s="59"/>
      <c r="F26" s="60" t="str">
        <f t="shared" si="1"/>
        <v xml:space="preserve"> </v>
      </c>
    </row>
    <row r="27" spans="1:6" ht="23.1" customHeight="1" x14ac:dyDescent="0.3">
      <c r="A27" s="56">
        <v>22</v>
      </c>
      <c r="B27" s="61" t="s">
        <v>108</v>
      </c>
      <c r="C27" s="57" t="s">
        <v>1</v>
      </c>
      <c r="D27" s="58">
        <v>90</v>
      </c>
      <c r="E27" s="59"/>
      <c r="F27" s="60" t="str">
        <f t="shared" si="1"/>
        <v xml:space="preserve"> </v>
      </c>
    </row>
    <row r="28" spans="1:6" ht="23.1" customHeight="1" x14ac:dyDescent="0.3">
      <c r="A28" s="56">
        <v>23</v>
      </c>
      <c r="B28" s="61" t="s">
        <v>173</v>
      </c>
      <c r="C28" s="62" t="s">
        <v>1</v>
      </c>
      <c r="D28" s="58">
        <v>40</v>
      </c>
      <c r="E28" s="59"/>
      <c r="F28" s="60" t="str">
        <f t="shared" si="1"/>
        <v xml:space="preserve"> </v>
      </c>
    </row>
    <row r="29" spans="1:6" ht="23.1" customHeight="1" x14ac:dyDescent="0.3">
      <c r="A29" s="56">
        <v>24</v>
      </c>
      <c r="B29" s="61" t="s">
        <v>313</v>
      </c>
      <c r="C29" s="62" t="s">
        <v>1</v>
      </c>
      <c r="D29" s="58">
        <v>5</v>
      </c>
      <c r="E29" s="59"/>
      <c r="F29" s="60" t="str">
        <f t="shared" si="1"/>
        <v xml:space="preserve"> </v>
      </c>
    </row>
    <row r="30" spans="1:6" ht="23.1" customHeight="1" x14ac:dyDescent="0.3">
      <c r="A30" s="56">
        <v>25</v>
      </c>
      <c r="B30" s="61" t="s">
        <v>193</v>
      </c>
      <c r="C30" s="62" t="s">
        <v>1</v>
      </c>
      <c r="D30" s="58">
        <v>50</v>
      </c>
      <c r="E30" s="59"/>
      <c r="F30" s="60" t="str">
        <f t="shared" si="1"/>
        <v xml:space="preserve"> </v>
      </c>
    </row>
    <row r="31" spans="1:6" ht="35.25" customHeight="1" x14ac:dyDescent="0.3">
      <c r="A31" s="56">
        <v>26</v>
      </c>
      <c r="B31" s="61" t="s">
        <v>165</v>
      </c>
      <c r="C31" s="57" t="s">
        <v>1</v>
      </c>
      <c r="D31" s="58">
        <v>5</v>
      </c>
      <c r="E31" s="59"/>
      <c r="F31" s="60" t="str">
        <f t="shared" si="1"/>
        <v xml:space="preserve"> </v>
      </c>
    </row>
    <row r="32" spans="1:6" ht="21.75" customHeight="1" x14ac:dyDescent="0.3">
      <c r="A32" s="56">
        <v>27</v>
      </c>
      <c r="B32" s="61" t="s">
        <v>265</v>
      </c>
      <c r="C32" s="57" t="s">
        <v>1</v>
      </c>
      <c r="D32" s="58">
        <v>30</v>
      </c>
      <c r="E32" s="59"/>
      <c r="F32" s="60" t="str">
        <f t="shared" si="1"/>
        <v xml:space="preserve"> </v>
      </c>
    </row>
    <row r="33" spans="1:6" ht="24" customHeight="1" x14ac:dyDescent="0.3">
      <c r="A33" s="56">
        <v>28</v>
      </c>
      <c r="B33" s="61" t="s">
        <v>202</v>
      </c>
      <c r="C33" s="62" t="s">
        <v>1</v>
      </c>
      <c r="D33" s="58">
        <v>6</v>
      </c>
      <c r="E33" s="59"/>
      <c r="F33" s="60" t="str">
        <f t="shared" si="1"/>
        <v xml:space="preserve"> </v>
      </c>
    </row>
    <row r="34" spans="1:6" ht="23.1" customHeight="1" x14ac:dyDescent="0.3">
      <c r="A34" s="56">
        <v>29</v>
      </c>
      <c r="B34" s="61" t="s">
        <v>109</v>
      </c>
      <c r="C34" s="57" t="s">
        <v>1</v>
      </c>
      <c r="D34" s="58">
        <v>60</v>
      </c>
      <c r="E34" s="59"/>
      <c r="F34" s="60" t="str">
        <f t="shared" si="1"/>
        <v xml:space="preserve"> </v>
      </c>
    </row>
    <row r="35" spans="1:6" ht="35.25" customHeight="1" x14ac:dyDescent="0.3">
      <c r="A35" s="56">
        <v>30</v>
      </c>
      <c r="B35" s="61" t="s">
        <v>212</v>
      </c>
      <c r="C35" s="62" t="s">
        <v>1</v>
      </c>
      <c r="D35" s="58">
        <v>150</v>
      </c>
      <c r="E35" s="59"/>
      <c r="F35" s="60" t="str">
        <f t="shared" si="1"/>
        <v xml:space="preserve"> </v>
      </c>
    </row>
    <row r="36" spans="1:6" ht="23.1" customHeight="1" x14ac:dyDescent="0.3">
      <c r="A36" s="56">
        <v>31</v>
      </c>
      <c r="B36" s="61" t="s">
        <v>110</v>
      </c>
      <c r="C36" s="57" t="s">
        <v>2</v>
      </c>
      <c r="D36" s="58">
        <v>100</v>
      </c>
      <c r="E36" s="59"/>
      <c r="F36" s="60" t="str">
        <f t="shared" si="1"/>
        <v xml:space="preserve"> </v>
      </c>
    </row>
    <row r="37" spans="1:6" ht="23.1" customHeight="1" x14ac:dyDescent="0.3">
      <c r="A37" s="56">
        <v>32</v>
      </c>
      <c r="B37" s="61" t="s">
        <v>78</v>
      </c>
      <c r="C37" s="57" t="s">
        <v>1</v>
      </c>
      <c r="D37" s="58">
        <v>40</v>
      </c>
      <c r="E37" s="59"/>
      <c r="F37" s="60" t="str">
        <f t="shared" si="1"/>
        <v xml:space="preserve"> </v>
      </c>
    </row>
    <row r="38" spans="1:6" ht="23.1" customHeight="1" x14ac:dyDescent="0.3">
      <c r="A38" s="56">
        <v>33</v>
      </c>
      <c r="B38" s="61" t="s">
        <v>314</v>
      </c>
      <c r="C38" s="57" t="s">
        <v>1</v>
      </c>
      <c r="D38" s="58">
        <v>200</v>
      </c>
      <c r="E38" s="59"/>
      <c r="F38" s="60" t="str">
        <f t="shared" si="1"/>
        <v xml:space="preserve"> </v>
      </c>
    </row>
    <row r="39" spans="1:6" ht="23.1" customHeight="1" x14ac:dyDescent="0.3">
      <c r="A39" s="56">
        <v>34</v>
      </c>
      <c r="B39" s="61" t="s">
        <v>80</v>
      </c>
      <c r="C39" s="57" t="s">
        <v>1</v>
      </c>
      <c r="D39" s="58">
        <v>50</v>
      </c>
      <c r="E39" s="59"/>
      <c r="F39" s="60" t="str">
        <f t="shared" si="1"/>
        <v xml:space="preserve"> </v>
      </c>
    </row>
    <row r="40" spans="1:6" ht="23.1" customHeight="1" x14ac:dyDescent="0.3">
      <c r="A40" s="56">
        <v>35</v>
      </c>
      <c r="B40" s="61" t="s">
        <v>79</v>
      </c>
      <c r="C40" s="57" t="s">
        <v>1</v>
      </c>
      <c r="D40" s="58">
        <v>50</v>
      </c>
      <c r="E40" s="59"/>
      <c r="F40" s="60" t="str">
        <f t="shared" si="1"/>
        <v xml:space="preserve"> </v>
      </c>
    </row>
    <row r="41" spans="1:6" ht="23.1" customHeight="1" x14ac:dyDescent="0.3">
      <c r="A41" s="56">
        <v>36</v>
      </c>
      <c r="B41" s="61" t="s">
        <v>81</v>
      </c>
      <c r="C41" s="57" t="s">
        <v>1</v>
      </c>
      <c r="D41" s="58">
        <v>50</v>
      </c>
      <c r="E41" s="59"/>
      <c r="F41" s="60" t="str">
        <f t="shared" si="1"/>
        <v xml:space="preserve"> </v>
      </c>
    </row>
    <row r="42" spans="1:6" ht="23.1" customHeight="1" x14ac:dyDescent="0.3">
      <c r="A42" s="56">
        <v>37</v>
      </c>
      <c r="B42" s="61" t="s">
        <v>82</v>
      </c>
      <c r="C42" s="57" t="s">
        <v>1</v>
      </c>
      <c r="D42" s="58">
        <v>20</v>
      </c>
      <c r="E42" s="59"/>
      <c r="F42" s="60" t="str">
        <f t="shared" si="1"/>
        <v xml:space="preserve"> </v>
      </c>
    </row>
    <row r="43" spans="1:6" ht="23.1" customHeight="1" x14ac:dyDescent="0.3">
      <c r="A43" s="56">
        <v>38</v>
      </c>
      <c r="B43" s="61" t="s">
        <v>55</v>
      </c>
      <c r="C43" s="57" t="s">
        <v>1</v>
      </c>
      <c r="D43" s="58">
        <v>200</v>
      </c>
      <c r="E43" s="59"/>
      <c r="F43" s="60" t="str">
        <f t="shared" si="1"/>
        <v xml:space="preserve"> </v>
      </c>
    </row>
    <row r="44" spans="1:6" ht="23.1" customHeight="1" x14ac:dyDescent="0.3">
      <c r="A44" s="56">
        <v>39</v>
      </c>
      <c r="B44" s="61" t="s">
        <v>176</v>
      </c>
      <c r="C44" s="57" t="s">
        <v>1</v>
      </c>
      <c r="D44" s="58">
        <v>6</v>
      </c>
      <c r="E44" s="59"/>
      <c r="F44" s="60" t="str">
        <f t="shared" si="1"/>
        <v xml:space="preserve"> </v>
      </c>
    </row>
    <row r="45" spans="1:6" ht="23.1" customHeight="1" x14ac:dyDescent="0.3">
      <c r="A45" s="56">
        <v>40</v>
      </c>
      <c r="B45" s="61" t="s">
        <v>286</v>
      </c>
      <c r="C45" s="57" t="s">
        <v>1</v>
      </c>
      <c r="D45" s="58">
        <v>10</v>
      </c>
      <c r="E45" s="59"/>
      <c r="F45" s="60" t="str">
        <f t="shared" si="1"/>
        <v xml:space="preserve"> </v>
      </c>
    </row>
    <row r="46" spans="1:6" ht="23.1" customHeight="1" x14ac:dyDescent="0.3">
      <c r="A46" s="56">
        <v>41</v>
      </c>
      <c r="B46" s="61" t="s">
        <v>287</v>
      </c>
      <c r="C46" s="57" t="s">
        <v>1</v>
      </c>
      <c r="D46" s="58">
        <v>10</v>
      </c>
      <c r="E46" s="59"/>
      <c r="F46" s="60" t="str">
        <f t="shared" si="1"/>
        <v xml:space="preserve"> </v>
      </c>
    </row>
    <row r="47" spans="1:6" ht="23.1" customHeight="1" x14ac:dyDescent="0.3">
      <c r="A47" s="56">
        <v>42</v>
      </c>
      <c r="B47" s="61" t="s">
        <v>283</v>
      </c>
      <c r="C47" s="62" t="s">
        <v>1</v>
      </c>
      <c r="D47" s="58">
        <v>10</v>
      </c>
      <c r="E47" s="59"/>
      <c r="F47" s="60" t="str">
        <f t="shared" si="1"/>
        <v xml:space="preserve"> </v>
      </c>
    </row>
    <row r="48" spans="1:6" ht="23.1" customHeight="1" x14ac:dyDescent="0.3">
      <c r="A48" s="56">
        <v>43</v>
      </c>
      <c r="B48" s="61" t="s">
        <v>284</v>
      </c>
      <c r="C48" s="62" t="s">
        <v>1</v>
      </c>
      <c r="D48" s="58">
        <v>10</v>
      </c>
      <c r="E48" s="59"/>
      <c r="F48" s="60" t="str">
        <f t="shared" si="1"/>
        <v xml:space="preserve"> </v>
      </c>
    </row>
    <row r="49" spans="1:6" ht="23.1" customHeight="1" x14ac:dyDescent="0.3">
      <c r="A49" s="56">
        <v>44</v>
      </c>
      <c r="B49" s="61" t="s">
        <v>285</v>
      </c>
      <c r="C49" s="62" t="s">
        <v>1</v>
      </c>
      <c r="D49" s="58">
        <v>10</v>
      </c>
      <c r="E49" s="59"/>
      <c r="F49" s="60" t="str">
        <f t="shared" si="1"/>
        <v xml:space="preserve"> </v>
      </c>
    </row>
    <row r="50" spans="1:6" ht="23.1" customHeight="1" x14ac:dyDescent="0.3">
      <c r="A50" s="56">
        <v>45</v>
      </c>
      <c r="B50" s="61" t="s">
        <v>169</v>
      </c>
      <c r="C50" s="57" t="s">
        <v>1</v>
      </c>
      <c r="D50" s="58">
        <v>25</v>
      </c>
      <c r="E50" s="59"/>
      <c r="F50" s="60" t="str">
        <f t="shared" si="1"/>
        <v xml:space="preserve"> </v>
      </c>
    </row>
    <row r="51" spans="1:6" ht="23.1" customHeight="1" x14ac:dyDescent="0.3">
      <c r="A51" s="56">
        <v>46</v>
      </c>
      <c r="B51" s="61" t="s">
        <v>125</v>
      </c>
      <c r="C51" s="57" t="s">
        <v>1</v>
      </c>
      <c r="D51" s="58">
        <v>100</v>
      </c>
      <c r="E51" s="59"/>
      <c r="F51" s="60" t="str">
        <f t="shared" si="1"/>
        <v xml:space="preserve"> </v>
      </c>
    </row>
    <row r="52" spans="1:6" ht="39" customHeight="1" x14ac:dyDescent="0.3">
      <c r="A52" s="56">
        <v>47</v>
      </c>
      <c r="B52" s="61" t="s">
        <v>305</v>
      </c>
      <c r="C52" s="62" t="s">
        <v>1</v>
      </c>
      <c r="D52" s="58">
        <v>20</v>
      </c>
      <c r="E52" s="59"/>
      <c r="F52" s="60" t="str">
        <f t="shared" si="1"/>
        <v xml:space="preserve"> </v>
      </c>
    </row>
    <row r="53" spans="1:6" ht="23.1" customHeight="1" x14ac:dyDescent="0.3">
      <c r="A53" s="56">
        <v>48</v>
      </c>
      <c r="B53" s="61" t="s">
        <v>111</v>
      </c>
      <c r="C53" s="57" t="s">
        <v>1</v>
      </c>
      <c r="D53" s="58">
        <v>300</v>
      </c>
      <c r="E53" s="59"/>
      <c r="F53" s="60" t="str">
        <f t="shared" si="1"/>
        <v xml:space="preserve"> </v>
      </c>
    </row>
    <row r="54" spans="1:6" ht="23.1" customHeight="1" x14ac:dyDescent="0.3">
      <c r="A54" s="56">
        <v>49</v>
      </c>
      <c r="B54" s="61" t="s">
        <v>164</v>
      </c>
      <c r="C54" s="57" t="s">
        <v>1</v>
      </c>
      <c r="D54" s="58">
        <v>25</v>
      </c>
      <c r="E54" s="59"/>
      <c r="F54" s="60" t="str">
        <f t="shared" si="1"/>
        <v xml:space="preserve"> </v>
      </c>
    </row>
    <row r="55" spans="1:6" ht="23.1" customHeight="1" x14ac:dyDescent="0.3">
      <c r="A55" s="56">
        <v>50</v>
      </c>
      <c r="B55" s="61" t="s">
        <v>21</v>
      </c>
      <c r="C55" s="57" t="s">
        <v>1</v>
      </c>
      <c r="D55" s="58">
        <v>30</v>
      </c>
      <c r="E55" s="59"/>
      <c r="F55" s="60" t="str">
        <f t="shared" si="1"/>
        <v xml:space="preserve"> </v>
      </c>
    </row>
    <row r="56" spans="1:6" ht="23.1" customHeight="1" x14ac:dyDescent="0.3">
      <c r="A56" s="56">
        <v>51</v>
      </c>
      <c r="B56" s="61" t="s">
        <v>309</v>
      </c>
      <c r="C56" s="62" t="s">
        <v>1</v>
      </c>
      <c r="D56" s="58">
        <v>10</v>
      </c>
      <c r="E56" s="59"/>
      <c r="F56" s="60" t="str">
        <f t="shared" si="1"/>
        <v xml:space="preserve"> </v>
      </c>
    </row>
    <row r="57" spans="1:6" ht="37.5" customHeight="1" x14ac:dyDescent="0.3">
      <c r="A57" s="56">
        <v>52</v>
      </c>
      <c r="B57" s="61" t="s">
        <v>213</v>
      </c>
      <c r="C57" s="57" t="s">
        <v>1</v>
      </c>
      <c r="D57" s="58">
        <v>150</v>
      </c>
      <c r="E57" s="59"/>
      <c r="F57" s="60" t="str">
        <f t="shared" si="1"/>
        <v xml:space="preserve"> </v>
      </c>
    </row>
    <row r="58" spans="1:6" ht="26.25" customHeight="1" x14ac:dyDescent="0.3">
      <c r="A58" s="56">
        <v>54</v>
      </c>
      <c r="B58" s="61" t="s">
        <v>114</v>
      </c>
      <c r="C58" s="57" t="s">
        <v>1</v>
      </c>
      <c r="D58" s="58">
        <v>500</v>
      </c>
      <c r="E58" s="59"/>
      <c r="F58" s="60" t="str">
        <f t="shared" si="1"/>
        <v xml:space="preserve"> </v>
      </c>
    </row>
    <row r="59" spans="1:6" ht="26.25" customHeight="1" x14ac:dyDescent="0.3">
      <c r="A59" s="56">
        <v>55</v>
      </c>
      <c r="B59" s="61" t="s">
        <v>115</v>
      </c>
      <c r="C59" s="57" t="s">
        <v>1</v>
      </c>
      <c r="D59" s="58">
        <v>500</v>
      </c>
      <c r="E59" s="59"/>
      <c r="F59" s="60" t="str">
        <f t="shared" si="1"/>
        <v xml:space="preserve"> </v>
      </c>
    </row>
    <row r="60" spans="1:6" ht="26.25" customHeight="1" x14ac:dyDescent="0.3">
      <c r="A60" s="56">
        <v>56</v>
      </c>
      <c r="B60" s="61" t="s">
        <v>306</v>
      </c>
      <c r="C60" s="57" t="s">
        <v>1</v>
      </c>
      <c r="D60" s="58">
        <v>10</v>
      </c>
      <c r="E60" s="59"/>
      <c r="F60" s="60" t="str">
        <f t="shared" si="1"/>
        <v xml:space="preserve"> </v>
      </c>
    </row>
    <row r="61" spans="1:6" ht="23.1" customHeight="1" x14ac:dyDescent="0.3">
      <c r="A61" s="56">
        <v>57</v>
      </c>
      <c r="B61" s="61" t="s">
        <v>11</v>
      </c>
      <c r="C61" s="57" t="s">
        <v>2</v>
      </c>
      <c r="D61" s="58">
        <v>30</v>
      </c>
      <c r="E61" s="59"/>
      <c r="F61" s="60" t="str">
        <f t="shared" si="1"/>
        <v xml:space="preserve"> </v>
      </c>
    </row>
    <row r="62" spans="1:6" ht="36" customHeight="1" x14ac:dyDescent="0.3">
      <c r="A62" s="56">
        <v>58</v>
      </c>
      <c r="B62" s="61" t="s">
        <v>307</v>
      </c>
      <c r="C62" s="62" t="s">
        <v>1</v>
      </c>
      <c r="D62" s="58">
        <v>30</v>
      </c>
      <c r="E62" s="59"/>
      <c r="F62" s="60" t="str">
        <f t="shared" si="1"/>
        <v xml:space="preserve"> </v>
      </c>
    </row>
    <row r="63" spans="1:6" ht="23.1" customHeight="1" x14ac:dyDescent="0.3">
      <c r="A63" s="56">
        <v>59</v>
      </c>
      <c r="B63" s="61" t="s">
        <v>308</v>
      </c>
      <c r="C63" s="62" t="s">
        <v>1</v>
      </c>
      <c r="D63" s="58">
        <v>50</v>
      </c>
      <c r="E63" s="59"/>
      <c r="F63" s="60" t="str">
        <f t="shared" si="1"/>
        <v xml:space="preserve"> </v>
      </c>
    </row>
    <row r="64" spans="1:6" ht="23.1" customHeight="1" x14ac:dyDescent="0.3">
      <c r="A64" s="56">
        <v>60</v>
      </c>
      <c r="B64" s="61" t="s">
        <v>83</v>
      </c>
      <c r="C64" s="57" t="s">
        <v>1</v>
      </c>
      <c r="D64" s="58">
        <v>15</v>
      </c>
      <c r="E64" s="59"/>
      <c r="F64" s="60" t="str">
        <f t="shared" si="1"/>
        <v xml:space="preserve"> </v>
      </c>
    </row>
    <row r="65" spans="1:6" ht="36.75" customHeight="1" x14ac:dyDescent="0.3">
      <c r="A65" s="56">
        <v>61</v>
      </c>
      <c r="B65" s="61" t="s">
        <v>116</v>
      </c>
      <c r="C65" s="57" t="s">
        <v>1</v>
      </c>
      <c r="D65" s="58">
        <v>1000</v>
      </c>
      <c r="E65" s="59"/>
      <c r="F65" s="60" t="str">
        <f t="shared" si="1"/>
        <v xml:space="preserve"> </v>
      </c>
    </row>
    <row r="66" spans="1:6" ht="36.75" customHeight="1" x14ac:dyDescent="0.3">
      <c r="A66" s="56">
        <v>62</v>
      </c>
      <c r="B66" s="61" t="s">
        <v>117</v>
      </c>
      <c r="C66" s="57" t="s">
        <v>1</v>
      </c>
      <c r="D66" s="58">
        <v>500</v>
      </c>
      <c r="E66" s="59"/>
      <c r="F66" s="60" t="str">
        <f t="shared" si="1"/>
        <v xml:space="preserve"> </v>
      </c>
    </row>
    <row r="67" spans="1:6" ht="36.75" customHeight="1" x14ac:dyDescent="0.3">
      <c r="A67" s="56">
        <v>63</v>
      </c>
      <c r="B67" s="61" t="s">
        <v>214</v>
      </c>
      <c r="C67" s="57" t="s">
        <v>1</v>
      </c>
      <c r="D67" s="58">
        <v>1000</v>
      </c>
      <c r="E67" s="59"/>
      <c r="F67" s="60" t="str">
        <f t="shared" si="1"/>
        <v xml:space="preserve"> </v>
      </c>
    </row>
    <row r="68" spans="1:6" ht="36.75" customHeight="1" x14ac:dyDescent="0.3">
      <c r="A68" s="56">
        <v>64</v>
      </c>
      <c r="B68" s="61" t="s">
        <v>119</v>
      </c>
      <c r="C68" s="57" t="s">
        <v>1</v>
      </c>
      <c r="D68" s="58">
        <v>500</v>
      </c>
      <c r="E68" s="59"/>
      <c r="F68" s="60" t="str">
        <f t="shared" si="1"/>
        <v xml:space="preserve"> </v>
      </c>
    </row>
    <row r="69" spans="1:6" ht="36.75" customHeight="1" x14ac:dyDescent="0.3">
      <c r="A69" s="56">
        <v>65</v>
      </c>
      <c r="B69" s="61" t="s">
        <v>281</v>
      </c>
      <c r="C69" s="57" t="s">
        <v>1</v>
      </c>
      <c r="D69" s="58">
        <v>20</v>
      </c>
      <c r="E69" s="59"/>
      <c r="F69" s="60" t="str">
        <f t="shared" si="1"/>
        <v xml:space="preserve"> </v>
      </c>
    </row>
    <row r="70" spans="1:6" ht="23.1" customHeight="1" x14ac:dyDescent="0.3">
      <c r="A70" s="56">
        <v>66</v>
      </c>
      <c r="B70" s="61" t="s">
        <v>290</v>
      </c>
      <c r="C70" s="57" t="s">
        <v>1</v>
      </c>
      <c r="D70" s="58">
        <v>100</v>
      </c>
      <c r="E70" s="59"/>
      <c r="F70" s="60" t="str">
        <f t="shared" ref="F70:F73" si="2">+IF(E70&lt;&gt;0,D70*E70," ")</f>
        <v xml:space="preserve"> </v>
      </c>
    </row>
    <row r="71" spans="1:6" ht="23.1" customHeight="1" x14ac:dyDescent="0.3">
      <c r="A71" s="56">
        <v>67</v>
      </c>
      <c r="B71" s="61" t="s">
        <v>291</v>
      </c>
      <c r="C71" s="57" t="s">
        <v>1</v>
      </c>
      <c r="D71" s="58">
        <v>50</v>
      </c>
      <c r="E71" s="59"/>
      <c r="F71" s="60" t="str">
        <f t="shared" si="2"/>
        <v xml:space="preserve"> </v>
      </c>
    </row>
    <row r="72" spans="1:6" ht="33.75" customHeight="1" x14ac:dyDescent="0.3">
      <c r="A72" s="56">
        <v>68</v>
      </c>
      <c r="B72" s="61" t="s">
        <v>292</v>
      </c>
      <c r="C72" s="57" t="s">
        <v>1</v>
      </c>
      <c r="D72" s="58">
        <v>400</v>
      </c>
      <c r="E72" s="59"/>
      <c r="F72" s="60" t="str">
        <f t="shared" si="2"/>
        <v xml:space="preserve"> </v>
      </c>
    </row>
    <row r="73" spans="1:6" ht="23.1" customHeight="1" x14ac:dyDescent="0.3">
      <c r="A73" s="56">
        <v>69</v>
      </c>
      <c r="B73" s="61" t="s">
        <v>266</v>
      </c>
      <c r="C73" s="57" t="s">
        <v>1</v>
      </c>
      <c r="D73" s="58">
        <v>15</v>
      </c>
      <c r="E73" s="59"/>
      <c r="F73" s="60" t="str">
        <f t="shared" si="2"/>
        <v xml:space="preserve"> </v>
      </c>
    </row>
  </sheetData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21"/>
  <sheetViews>
    <sheetView zoomScale="64" zoomScaleNormal="64" workbookViewId="0">
      <selection activeCell="I17" sqref="I17"/>
    </sheetView>
  </sheetViews>
  <sheetFormatPr defaultRowHeight="15" x14ac:dyDescent="0.25"/>
  <cols>
    <col min="1" max="1" width="3.85546875" customWidth="1"/>
    <col min="2" max="2" width="37.140625" customWidth="1"/>
    <col min="3" max="3" width="7.140625" customWidth="1"/>
    <col min="5" max="5" width="19.85546875" customWidth="1"/>
    <col min="6" max="6" width="17.7109375" customWidth="1"/>
  </cols>
  <sheetData>
    <row r="1" spans="1:6" ht="15" customHeight="1" x14ac:dyDescent="0.25">
      <c r="C1" s="22"/>
    </row>
    <row r="2" spans="1:6" ht="15" customHeight="1" x14ac:dyDescent="0.25">
      <c r="A2" t="s">
        <v>48</v>
      </c>
      <c r="B2" s="1"/>
      <c r="C2" s="20"/>
    </row>
    <row r="3" spans="1:6" x14ac:dyDescent="0.25">
      <c r="A3" t="s">
        <v>49</v>
      </c>
      <c r="B3" s="1"/>
    </row>
    <row r="4" spans="1:6" ht="35.25" customHeight="1" x14ac:dyDescent="0.25">
      <c r="A4" s="43" t="s">
        <v>37</v>
      </c>
      <c r="B4" s="43" t="s">
        <v>38</v>
      </c>
      <c r="C4" s="42" t="s">
        <v>303</v>
      </c>
      <c r="D4" s="40" t="s">
        <v>304</v>
      </c>
      <c r="E4" s="40" t="s">
        <v>301</v>
      </c>
      <c r="F4" s="40" t="s">
        <v>302</v>
      </c>
    </row>
    <row r="5" spans="1:6" ht="23.1" customHeight="1" x14ac:dyDescent="0.3">
      <c r="A5" s="56">
        <v>1</v>
      </c>
      <c r="B5" s="61" t="s">
        <v>141</v>
      </c>
      <c r="C5" s="57" t="s">
        <v>1</v>
      </c>
      <c r="D5" s="58">
        <v>55</v>
      </c>
      <c r="E5" s="59"/>
      <c r="F5" s="60" t="str">
        <f t="shared" ref="F5:F6" si="0">+IF(E5&lt;&gt;0,D5*E5," ")</f>
        <v xml:space="preserve"> </v>
      </c>
    </row>
    <row r="6" spans="1:6" ht="23.1" customHeight="1" x14ac:dyDescent="0.3">
      <c r="A6" s="56">
        <v>2</v>
      </c>
      <c r="B6" s="61" t="s">
        <v>277</v>
      </c>
      <c r="C6" s="57" t="s">
        <v>1</v>
      </c>
      <c r="D6" s="58">
        <v>100</v>
      </c>
      <c r="E6" s="59"/>
      <c r="F6" s="60" t="str">
        <f t="shared" ref="F6:F21" si="1">+IF(E6&lt;&gt;0,D6*E6," ")</f>
        <v xml:space="preserve"> </v>
      </c>
    </row>
    <row r="7" spans="1:6" ht="23.1" customHeight="1" x14ac:dyDescent="0.3">
      <c r="A7" s="56">
        <v>3</v>
      </c>
      <c r="B7" s="61" t="s">
        <v>276</v>
      </c>
      <c r="C7" s="57" t="s">
        <v>1</v>
      </c>
      <c r="D7" s="58">
        <v>100</v>
      </c>
      <c r="E7" s="59"/>
      <c r="F7" s="60" t="str">
        <f t="shared" si="1"/>
        <v xml:space="preserve"> </v>
      </c>
    </row>
    <row r="8" spans="1:6" ht="23.1" customHeight="1" x14ac:dyDescent="0.3">
      <c r="A8" s="56">
        <v>4</v>
      </c>
      <c r="B8" s="61" t="s">
        <v>190</v>
      </c>
      <c r="C8" s="57" t="s">
        <v>2</v>
      </c>
      <c r="D8" s="58">
        <v>100</v>
      </c>
      <c r="E8" s="59"/>
      <c r="F8" s="60" t="str">
        <f t="shared" si="1"/>
        <v xml:space="preserve"> </v>
      </c>
    </row>
    <row r="9" spans="1:6" ht="23.1" customHeight="1" x14ac:dyDescent="0.3">
      <c r="A9" s="56">
        <v>5</v>
      </c>
      <c r="B9" s="61" t="s">
        <v>293</v>
      </c>
      <c r="C9" s="57" t="s">
        <v>1</v>
      </c>
      <c r="D9" s="63">
        <v>40</v>
      </c>
      <c r="E9" s="59"/>
      <c r="F9" s="60" t="str">
        <f t="shared" si="1"/>
        <v xml:space="preserve"> </v>
      </c>
    </row>
    <row r="10" spans="1:6" ht="23.1" customHeight="1" x14ac:dyDescent="0.3">
      <c r="A10" s="56">
        <v>6</v>
      </c>
      <c r="B10" s="61" t="s">
        <v>97</v>
      </c>
      <c r="C10" s="57" t="s">
        <v>1</v>
      </c>
      <c r="D10" s="58">
        <v>50</v>
      </c>
      <c r="E10" s="59"/>
      <c r="F10" s="60" t="str">
        <f t="shared" si="1"/>
        <v xml:space="preserve"> </v>
      </c>
    </row>
    <row r="11" spans="1:6" ht="23.1" customHeight="1" x14ac:dyDescent="0.3">
      <c r="A11" s="56">
        <v>7</v>
      </c>
      <c r="B11" s="61" t="s">
        <v>140</v>
      </c>
      <c r="C11" s="57" t="s">
        <v>1</v>
      </c>
      <c r="D11" s="58">
        <v>50</v>
      </c>
      <c r="E11" s="59"/>
      <c r="F11" s="60" t="str">
        <f t="shared" si="1"/>
        <v xml:space="preserve"> </v>
      </c>
    </row>
    <row r="12" spans="1:6" ht="23.1" customHeight="1" x14ac:dyDescent="0.3">
      <c r="A12" s="56">
        <v>8</v>
      </c>
      <c r="B12" s="61" t="s">
        <v>278</v>
      </c>
      <c r="C12" s="57" t="s">
        <v>1</v>
      </c>
      <c r="D12" s="58">
        <v>20</v>
      </c>
      <c r="E12" s="59"/>
      <c r="F12" s="60" t="str">
        <f t="shared" si="1"/>
        <v xml:space="preserve"> </v>
      </c>
    </row>
    <row r="13" spans="1:6" ht="23.1" customHeight="1" x14ac:dyDescent="0.3">
      <c r="A13" s="56">
        <v>9</v>
      </c>
      <c r="B13" s="61" t="s">
        <v>84</v>
      </c>
      <c r="C13" s="57" t="s">
        <v>2</v>
      </c>
      <c r="D13" s="58">
        <v>30</v>
      </c>
      <c r="E13" s="59"/>
      <c r="F13" s="60" t="str">
        <f t="shared" si="1"/>
        <v xml:space="preserve"> </v>
      </c>
    </row>
    <row r="14" spans="1:6" ht="23.1" customHeight="1" x14ac:dyDescent="0.3">
      <c r="A14" s="56">
        <v>10</v>
      </c>
      <c r="B14" s="61" t="s">
        <v>85</v>
      </c>
      <c r="C14" s="57" t="s">
        <v>2</v>
      </c>
      <c r="D14" s="58">
        <v>50</v>
      </c>
      <c r="E14" s="59"/>
      <c r="F14" s="60" t="str">
        <f t="shared" si="1"/>
        <v xml:space="preserve"> </v>
      </c>
    </row>
    <row r="15" spans="1:6" ht="23.1" customHeight="1" x14ac:dyDescent="0.3">
      <c r="A15" s="56">
        <v>11</v>
      </c>
      <c r="B15" s="61" t="s">
        <v>175</v>
      </c>
      <c r="C15" s="57" t="s">
        <v>2</v>
      </c>
      <c r="D15" s="58">
        <v>50</v>
      </c>
      <c r="E15" s="59"/>
      <c r="F15" s="60" t="str">
        <f t="shared" si="1"/>
        <v xml:space="preserve"> </v>
      </c>
    </row>
    <row r="16" spans="1:6" ht="23.1" customHeight="1" x14ac:dyDescent="0.3">
      <c r="A16" s="56">
        <v>12</v>
      </c>
      <c r="B16" s="61" t="s">
        <v>86</v>
      </c>
      <c r="C16" s="57" t="s">
        <v>2</v>
      </c>
      <c r="D16" s="58">
        <v>50</v>
      </c>
      <c r="E16" s="59"/>
      <c r="F16" s="60" t="str">
        <f t="shared" si="1"/>
        <v xml:space="preserve"> </v>
      </c>
    </row>
    <row r="17" spans="1:6" ht="23.1" customHeight="1" x14ac:dyDescent="0.3">
      <c r="A17" s="56">
        <v>13</v>
      </c>
      <c r="B17" s="61" t="s">
        <v>87</v>
      </c>
      <c r="C17" s="57" t="s">
        <v>2</v>
      </c>
      <c r="D17" s="58">
        <v>10</v>
      </c>
      <c r="E17" s="59"/>
      <c r="F17" s="60" t="str">
        <f t="shared" si="1"/>
        <v xml:space="preserve"> </v>
      </c>
    </row>
    <row r="18" spans="1:6" ht="23.1" customHeight="1" x14ac:dyDescent="0.3">
      <c r="A18" s="56">
        <v>14</v>
      </c>
      <c r="B18" s="61" t="s">
        <v>88</v>
      </c>
      <c r="C18" s="57" t="s">
        <v>2</v>
      </c>
      <c r="D18" s="58">
        <v>20</v>
      </c>
      <c r="E18" s="59"/>
      <c r="F18" s="60" t="str">
        <f t="shared" si="1"/>
        <v xml:space="preserve"> </v>
      </c>
    </row>
    <row r="19" spans="1:6" ht="23.1" customHeight="1" x14ac:dyDescent="0.3">
      <c r="A19" s="56">
        <v>15</v>
      </c>
      <c r="B19" s="61" t="s">
        <v>98</v>
      </c>
      <c r="C19" s="57" t="s">
        <v>2</v>
      </c>
      <c r="D19" s="58">
        <v>10</v>
      </c>
      <c r="E19" s="59"/>
      <c r="F19" s="60" t="str">
        <f t="shared" si="1"/>
        <v xml:space="preserve"> </v>
      </c>
    </row>
    <row r="20" spans="1:6" ht="18.75" x14ac:dyDescent="0.3">
      <c r="A20" s="56">
        <v>16</v>
      </c>
      <c r="B20" s="56" t="s">
        <v>279</v>
      </c>
      <c r="C20" s="57" t="s">
        <v>2</v>
      </c>
      <c r="D20" s="64">
        <v>30</v>
      </c>
      <c r="E20" s="59"/>
      <c r="F20" s="60" t="str">
        <f t="shared" si="1"/>
        <v xml:space="preserve"> </v>
      </c>
    </row>
    <row r="21" spans="1:6" ht="18.75" x14ac:dyDescent="0.3">
      <c r="A21" s="56">
        <v>17</v>
      </c>
      <c r="B21" s="56" t="s">
        <v>280</v>
      </c>
      <c r="C21" s="57" t="s">
        <v>2</v>
      </c>
      <c r="D21" s="64">
        <v>30</v>
      </c>
      <c r="E21" s="59"/>
      <c r="F21" s="60" t="str">
        <f t="shared" si="1"/>
        <v xml:space="preserve"> 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F22"/>
  <sheetViews>
    <sheetView zoomScale="75" zoomScaleNormal="75" zoomScaleSheetLayoutView="90" workbookViewId="0">
      <selection activeCell="F24" sqref="F24"/>
    </sheetView>
  </sheetViews>
  <sheetFormatPr defaultRowHeight="15" x14ac:dyDescent="0.25"/>
  <cols>
    <col min="1" max="1" width="4.28515625" customWidth="1"/>
    <col min="2" max="2" width="44.140625" customWidth="1"/>
    <col min="3" max="3" width="7.28515625" customWidth="1"/>
    <col min="4" max="4" width="8.28515625" style="25" customWidth="1"/>
    <col min="5" max="5" width="20.42578125" customWidth="1"/>
    <col min="6" max="6" width="15.28515625" customWidth="1"/>
  </cols>
  <sheetData>
    <row r="1" spans="1:6" ht="15" customHeight="1" x14ac:dyDescent="0.25">
      <c r="C1" s="22"/>
    </row>
    <row r="2" spans="1:6" ht="15" customHeight="1" x14ac:dyDescent="0.25">
      <c r="A2" t="s">
        <v>50</v>
      </c>
      <c r="B2" s="1"/>
      <c r="C2" s="20"/>
    </row>
    <row r="3" spans="1:6" x14ac:dyDescent="0.25">
      <c r="A3" t="s">
        <v>90</v>
      </c>
      <c r="B3" s="1"/>
    </row>
    <row r="4" spans="1:6" ht="31.5" customHeight="1" x14ac:dyDescent="0.25">
      <c r="A4" s="43" t="s">
        <v>37</v>
      </c>
      <c r="B4" s="43" t="s">
        <v>38</v>
      </c>
      <c r="C4" s="42" t="s">
        <v>303</v>
      </c>
      <c r="D4" s="40" t="s">
        <v>304</v>
      </c>
      <c r="E4" s="40" t="s">
        <v>301</v>
      </c>
      <c r="F4" s="40" t="s">
        <v>302</v>
      </c>
    </row>
    <row r="5" spans="1:6" ht="18" customHeight="1" x14ac:dyDescent="0.3">
      <c r="A5" s="56">
        <v>1</v>
      </c>
      <c r="B5" s="56" t="s">
        <v>127</v>
      </c>
      <c r="C5" s="57" t="s">
        <v>2</v>
      </c>
      <c r="D5" s="58">
        <v>100</v>
      </c>
      <c r="E5" s="59"/>
      <c r="F5" s="60" t="str">
        <f t="shared" ref="F5:F6" si="0">+IF(E5&lt;&gt;0,D5*E5," ")</f>
        <v xml:space="preserve"> </v>
      </c>
    </row>
    <row r="6" spans="1:6" ht="18" customHeight="1" x14ac:dyDescent="0.3">
      <c r="A6" s="56">
        <v>2</v>
      </c>
      <c r="B6" s="61" t="s">
        <v>267</v>
      </c>
      <c r="C6" s="57" t="s">
        <v>2</v>
      </c>
      <c r="D6" s="58">
        <v>20</v>
      </c>
      <c r="E6" s="59"/>
      <c r="F6" s="60" t="str">
        <f t="shared" ref="F6:F22" si="1">+IF(E6&lt;&gt;0,D6*E6," ")</f>
        <v xml:space="preserve"> </v>
      </c>
    </row>
    <row r="7" spans="1:6" ht="18" customHeight="1" x14ac:dyDescent="0.3">
      <c r="A7" s="56">
        <v>3</v>
      </c>
      <c r="B7" s="61" t="s">
        <v>101</v>
      </c>
      <c r="C7" s="57" t="s">
        <v>2</v>
      </c>
      <c r="D7" s="58">
        <v>40</v>
      </c>
      <c r="E7" s="59"/>
      <c r="F7" s="60" t="str">
        <f t="shared" si="1"/>
        <v xml:space="preserve"> </v>
      </c>
    </row>
    <row r="8" spans="1:6" ht="18" customHeight="1" x14ac:dyDescent="0.3">
      <c r="A8" s="56">
        <v>4</v>
      </c>
      <c r="B8" s="61" t="s">
        <v>269</v>
      </c>
      <c r="C8" s="57" t="s">
        <v>1</v>
      </c>
      <c r="D8" s="58">
        <v>30</v>
      </c>
      <c r="E8" s="59"/>
      <c r="F8" s="60" t="str">
        <f t="shared" si="1"/>
        <v xml:space="preserve"> </v>
      </c>
    </row>
    <row r="9" spans="1:6" ht="18" customHeight="1" x14ac:dyDescent="0.3">
      <c r="A9" s="56">
        <v>5</v>
      </c>
      <c r="B9" s="61" t="s">
        <v>270</v>
      </c>
      <c r="C9" s="57" t="s">
        <v>1</v>
      </c>
      <c r="D9" s="58">
        <v>30</v>
      </c>
      <c r="E9" s="59"/>
      <c r="F9" s="60" t="str">
        <f t="shared" si="1"/>
        <v xml:space="preserve"> </v>
      </c>
    </row>
    <row r="10" spans="1:6" ht="18" customHeight="1" x14ac:dyDescent="0.3">
      <c r="A10" s="56">
        <v>6</v>
      </c>
      <c r="B10" s="56" t="s">
        <v>163</v>
      </c>
      <c r="C10" s="57" t="s">
        <v>1</v>
      </c>
      <c r="D10" s="58">
        <v>50</v>
      </c>
      <c r="E10" s="59"/>
      <c r="F10" s="60" t="str">
        <f t="shared" si="1"/>
        <v xml:space="preserve"> </v>
      </c>
    </row>
    <row r="11" spans="1:6" ht="18" customHeight="1" x14ac:dyDescent="0.3">
      <c r="A11" s="56">
        <v>7</v>
      </c>
      <c r="B11" s="56" t="s">
        <v>201</v>
      </c>
      <c r="C11" s="57" t="s">
        <v>1</v>
      </c>
      <c r="D11" s="58">
        <v>40</v>
      </c>
      <c r="E11" s="59"/>
      <c r="F11" s="60" t="str">
        <f t="shared" si="1"/>
        <v xml:space="preserve"> </v>
      </c>
    </row>
    <row r="12" spans="1:6" ht="18" customHeight="1" x14ac:dyDescent="0.3">
      <c r="A12" s="56">
        <v>8</v>
      </c>
      <c r="B12" s="61" t="s">
        <v>53</v>
      </c>
      <c r="C12" s="57" t="s">
        <v>2</v>
      </c>
      <c r="D12" s="58">
        <v>20</v>
      </c>
      <c r="E12" s="59"/>
      <c r="F12" s="60" t="str">
        <f t="shared" si="1"/>
        <v xml:space="preserve"> </v>
      </c>
    </row>
    <row r="13" spans="1:6" ht="18" customHeight="1" x14ac:dyDescent="0.3">
      <c r="A13" s="56">
        <v>9</v>
      </c>
      <c r="B13" s="61" t="s">
        <v>91</v>
      </c>
      <c r="C13" s="57" t="s">
        <v>2</v>
      </c>
      <c r="D13" s="58">
        <v>40</v>
      </c>
      <c r="E13" s="59"/>
      <c r="F13" s="60" t="str">
        <f t="shared" si="1"/>
        <v xml:space="preserve"> </v>
      </c>
    </row>
    <row r="14" spans="1:6" ht="18" customHeight="1" x14ac:dyDescent="0.3">
      <c r="A14" s="56">
        <v>10</v>
      </c>
      <c r="B14" s="61" t="s">
        <v>268</v>
      </c>
      <c r="C14" s="57" t="s">
        <v>2</v>
      </c>
      <c r="D14" s="58">
        <v>30</v>
      </c>
      <c r="E14" s="59"/>
      <c r="F14" s="60" t="str">
        <f t="shared" si="1"/>
        <v xml:space="preserve"> </v>
      </c>
    </row>
    <row r="15" spans="1:6" ht="18" customHeight="1" x14ac:dyDescent="0.3">
      <c r="A15" s="56">
        <v>11</v>
      </c>
      <c r="B15" s="56" t="s">
        <v>216</v>
      </c>
      <c r="C15" s="57" t="s">
        <v>1</v>
      </c>
      <c r="D15" s="58">
        <v>100</v>
      </c>
      <c r="E15" s="59"/>
      <c r="F15" s="60" t="str">
        <f t="shared" si="1"/>
        <v xml:space="preserve"> </v>
      </c>
    </row>
    <row r="16" spans="1:6" ht="18" customHeight="1" x14ac:dyDescent="0.3">
      <c r="A16" s="56">
        <v>12</v>
      </c>
      <c r="B16" s="61" t="s">
        <v>218</v>
      </c>
      <c r="C16" s="62" t="s">
        <v>1</v>
      </c>
      <c r="D16" s="58">
        <v>10</v>
      </c>
      <c r="E16" s="59"/>
      <c r="F16" s="60" t="str">
        <f t="shared" si="1"/>
        <v xml:space="preserve"> </v>
      </c>
    </row>
    <row r="17" spans="1:6" ht="18" customHeight="1" x14ac:dyDescent="0.3">
      <c r="A17" s="56">
        <v>13</v>
      </c>
      <c r="B17" s="61" t="s">
        <v>219</v>
      </c>
      <c r="C17" s="62" t="s">
        <v>1</v>
      </c>
      <c r="D17" s="58">
        <v>10</v>
      </c>
      <c r="E17" s="59"/>
      <c r="F17" s="60" t="str">
        <f t="shared" si="1"/>
        <v xml:space="preserve"> </v>
      </c>
    </row>
    <row r="18" spans="1:6" ht="18" customHeight="1" x14ac:dyDescent="0.3">
      <c r="A18" s="56">
        <v>14</v>
      </c>
      <c r="B18" s="61" t="s">
        <v>220</v>
      </c>
      <c r="C18" s="62" t="s">
        <v>1</v>
      </c>
      <c r="D18" s="58">
        <v>10</v>
      </c>
      <c r="E18" s="59"/>
      <c r="F18" s="60" t="str">
        <f t="shared" si="1"/>
        <v xml:space="preserve"> </v>
      </c>
    </row>
    <row r="19" spans="1:6" ht="18" customHeight="1" x14ac:dyDescent="0.3">
      <c r="A19" s="56">
        <v>15</v>
      </c>
      <c r="B19" s="61" t="s">
        <v>221</v>
      </c>
      <c r="C19" s="62" t="s">
        <v>1</v>
      </c>
      <c r="D19" s="58">
        <v>10</v>
      </c>
      <c r="E19" s="59"/>
      <c r="F19" s="60" t="str">
        <f t="shared" si="1"/>
        <v xml:space="preserve"> </v>
      </c>
    </row>
    <row r="20" spans="1:6" ht="18" customHeight="1" x14ac:dyDescent="0.3">
      <c r="A20" s="56">
        <v>16</v>
      </c>
      <c r="B20" s="61" t="s">
        <v>222</v>
      </c>
      <c r="C20" s="62" t="s">
        <v>1</v>
      </c>
      <c r="D20" s="58">
        <v>10</v>
      </c>
      <c r="E20" s="59"/>
      <c r="F20" s="60" t="str">
        <f t="shared" si="1"/>
        <v xml:space="preserve"> </v>
      </c>
    </row>
    <row r="21" spans="1:6" ht="18" customHeight="1" x14ac:dyDescent="0.3">
      <c r="A21" s="56">
        <v>17</v>
      </c>
      <c r="B21" s="61" t="s">
        <v>223</v>
      </c>
      <c r="C21" s="62" t="s">
        <v>1</v>
      </c>
      <c r="D21" s="58">
        <v>10</v>
      </c>
      <c r="E21" s="59"/>
      <c r="F21" s="60" t="str">
        <f t="shared" si="1"/>
        <v xml:space="preserve"> </v>
      </c>
    </row>
    <row r="22" spans="1:6" ht="18" customHeight="1" x14ac:dyDescent="0.3">
      <c r="A22" s="56">
        <v>18</v>
      </c>
      <c r="B22" s="61" t="s">
        <v>224</v>
      </c>
      <c r="C22" s="62" t="s">
        <v>1</v>
      </c>
      <c r="D22" s="58">
        <v>10</v>
      </c>
      <c r="E22" s="59"/>
      <c r="F22" s="60" t="str">
        <f t="shared" si="1"/>
        <v xml:space="preserve"> </v>
      </c>
    </row>
  </sheetData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Arkusz1</vt:lpstr>
      <vt:lpstr>      MIĘSO      </vt:lpstr>
      <vt:lpstr>      NABIAŁ      </vt:lpstr>
      <vt:lpstr>     WARZYWA    </vt:lpstr>
      <vt:lpstr>    POZOSTAŁE   </vt:lpstr>
      <vt:lpstr>PIECZYWO i CIASTA</vt:lpstr>
      <vt:lpstr>MROŻONKI i RYBY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Yevheniia Fedorchuk</cp:lastModifiedBy>
  <cp:lastPrinted>2024-11-04T07:25:05Z</cp:lastPrinted>
  <dcterms:created xsi:type="dcterms:W3CDTF">2023-10-24T12:58:15Z</dcterms:created>
  <dcterms:modified xsi:type="dcterms:W3CDTF">2024-11-13T12:47:29Z</dcterms:modified>
</cp:coreProperties>
</file>