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Polska" sheetId="1" r:id="rId1"/>
    <sheet name="Północ" sheetId="2" r:id="rId2"/>
  </sheets>
  <definedNames/>
  <calcPr fullCalcOnLoad="1"/>
</workbook>
</file>

<file path=xl/sharedStrings.xml><?xml version="1.0" encoding="utf-8"?>
<sst xmlns="http://schemas.openxmlformats.org/spreadsheetml/2006/main" count="69" uniqueCount="44">
  <si>
    <t>pszenica paszowa</t>
  </si>
  <si>
    <t>jęczmień paszowy</t>
  </si>
  <si>
    <t>wieprzowy</t>
  </si>
  <si>
    <t>wołowy</t>
  </si>
  <si>
    <t>Zboża (zł/t)</t>
  </si>
  <si>
    <t>Żywiec (zł/kg)</t>
  </si>
  <si>
    <t>mleko surowe</t>
  </si>
  <si>
    <t>Oleiste (zł/t)</t>
  </si>
  <si>
    <t>b.d</t>
  </si>
  <si>
    <t>kukurydza paszowa</t>
  </si>
  <si>
    <t>owies paszowy</t>
  </si>
  <si>
    <t>żyto paszowe</t>
  </si>
  <si>
    <t>rzepak</t>
  </si>
  <si>
    <t>Rynek mleka (zł/100kg)</t>
  </si>
  <si>
    <t>Dla rzepaku brak danych w ujęciu makroregionów</t>
  </si>
  <si>
    <r>
      <t>Roczna zmiana cen</t>
    </r>
    <r>
      <rPr>
        <sz val="10"/>
        <rFont val="Arial CE"/>
        <family val="0"/>
      </rPr>
      <t xml:space="preserve"> %</t>
    </r>
  </si>
  <si>
    <t>Okres/wskaźnik</t>
  </si>
  <si>
    <r>
      <t xml:space="preserve">kurczęta       </t>
    </r>
    <r>
      <rPr>
        <b/>
        <sz val="8"/>
        <rFont val="Arial CE"/>
        <family val="2"/>
      </rPr>
      <t>t. brojler</t>
    </r>
  </si>
  <si>
    <t>x</t>
  </si>
  <si>
    <r>
      <t>Średnie ceny skupu netto</t>
    </r>
    <r>
      <rPr>
        <b/>
        <sz val="12"/>
        <color indexed="10"/>
        <rFont val="Arial CE"/>
        <family val="2"/>
      </rPr>
      <t xml:space="preserve"> w Makroregionie Północnym</t>
    </r>
  </si>
  <si>
    <t>Rynek rzepaku i mleka</t>
  </si>
  <si>
    <t>Rynek żywca</t>
  </si>
  <si>
    <t>pszenica konsumpcyjna</t>
  </si>
  <si>
    <r>
      <t xml:space="preserve">Tygodniowa zmiana cen </t>
    </r>
    <r>
      <rPr>
        <sz val="10"/>
        <rFont val="Arial CE"/>
        <family val="2"/>
      </rPr>
      <t>%</t>
    </r>
  </si>
  <si>
    <r>
      <t>Miesięczna zmiana cen</t>
    </r>
    <r>
      <rPr>
        <sz val="10"/>
        <rFont val="Arial CE"/>
        <family val="0"/>
      </rPr>
      <t xml:space="preserve"> %</t>
    </r>
  </si>
  <si>
    <t xml:space="preserve"> </t>
  </si>
  <si>
    <t>Sporządził: mgr inż. Sławomir Salamonik Zespół Specjalistów Branżowych Stare Pole</t>
  </si>
  <si>
    <r>
      <t>Miesięczna zmiana cen</t>
    </r>
    <r>
      <rPr>
        <sz val="10"/>
        <rFont val="Arial CE"/>
        <family val="2"/>
      </rPr>
      <t xml:space="preserve"> %</t>
    </r>
  </si>
  <si>
    <r>
      <t>Roczna zmiana cen</t>
    </r>
    <r>
      <rPr>
        <sz val="10"/>
        <rFont val="Arial CE"/>
        <family val="2"/>
      </rPr>
      <t xml:space="preserve"> %</t>
    </r>
  </si>
  <si>
    <t>Rynek zbóż</t>
  </si>
  <si>
    <r>
      <t xml:space="preserve">kurczęta </t>
    </r>
    <r>
      <rPr>
        <b/>
        <sz val="8"/>
        <rFont val="Arial CE"/>
        <family val="2"/>
      </rPr>
      <t>t. brojler</t>
    </r>
  </si>
  <si>
    <t>Źródło: ZSRIR, MRiRW</t>
  </si>
  <si>
    <t>UE (zł/t)  19.07-25.07.2021 r.</t>
  </si>
  <si>
    <t>Średnie ceny skupu netto w Polsce</t>
  </si>
  <si>
    <t>Dane za 18 grudnia - 31 grudnia br. - brak aktualizacji na stronie KE w formie liczbowej, poniżej zapraszamy do obejrzenia wykresów z aktulanymi cenami w EURO/t</t>
  </si>
  <si>
    <t>W związku z aktualizacją bazy danych KE (nawet do kilku tygodni wstecz) wyliczona średnia cena UE dla poszczególnych zbóż może ulegać zmianie</t>
  </si>
  <si>
    <t xml:space="preserve">W Polsce średnia ważona cena skupu mleka netto (bez VAT) wg GUS w kwietniu 2024 r. wyniosła 204,68 PLN/100kg. </t>
  </si>
  <si>
    <r>
      <t>Poprzedni tydzień</t>
    </r>
    <r>
      <rPr>
        <sz val="10"/>
        <rFont val="Arial CE"/>
        <family val="2"/>
      </rPr>
      <t xml:space="preserve"> 20.05-26.05.2024 r.</t>
    </r>
  </si>
  <si>
    <t>27.05-02.06.2024 r.</t>
  </si>
  <si>
    <r>
      <t>Poprzedni miesiąc</t>
    </r>
    <r>
      <rPr>
        <sz val="10"/>
        <rFont val="Arial CE"/>
        <family val="2"/>
      </rPr>
      <t xml:space="preserve"> 15.04-21.04.2024 r.</t>
    </r>
  </si>
  <si>
    <r>
      <t xml:space="preserve">Rok 2023 </t>
    </r>
    <r>
      <rPr>
        <sz val="10"/>
        <rFont val="Arial CE"/>
        <family val="2"/>
      </rPr>
      <t xml:space="preserve"> 01.05-07.05.2023 r.</t>
    </r>
  </si>
  <si>
    <t xml:space="preserve">W ostatnim tygodniu maja 2024 aktualna cena płacona za rzepak oz. to 1.970 PLN/t. Cena ta jest o 0,7 % większa jak przed tygodniem i 2,3 % większa jak przed miesiącem. W porównaniu do ceny z przed roku (2023) nastąpił spadek o 10,2 %. Ceny produktów oleistych na giełdach światowych z 10.06.2024 r. /MATIF/ z terminem dostawy na VIII 2024 - 468,75 (EUR/t) za rzepak, z terminem dostawy na XI 2024 - 480,50 (EUR/t) za rzepak. </t>
  </si>
  <si>
    <t>W dniach 27.05-02.06.2024 r. na krajowym rynku średnia cena żywca wieprzowego wyniosła 7,62 PLN/kg i była większa jak przed tygodniem o 0,4 % i wyższa jak przed miesiącem o 1,2 %. W odniesieniu do notowań sprzed roku średnia cena żywca była o 14,6 % mniejsza. Za żywiec wołowy płacono w skupie średnio - 10,01 PLN/kg, było to o 0,8 % większa jak miesiąc wcześniej i o 8,6 % mniej jak przed rokiem. Średnia cena drobiu wyniosła 4,92 PLN/kg i była większa jak przed tygodniem o 1,0 % i większa jak przed miesiącem o 2,3 %. W odniesieniu do notowań sprzed roku cena ta uległa zmianie i była mniejsza o 13,1 %.</t>
  </si>
  <si>
    <t xml:space="preserve">W kolejnym tygodniu maja br. tj. w dniach 27.05-02.06.2024 r. średnia cena pszenicy konsumpcyjnej wyniosła 913 PLN/t i była większa jak przed tygodniem o 2,0 % i o 14,6 % większa jak przed miesiącem. Za pszenicę paszową można było uzyskać przeciętną cenę 863 PLN/t tj. o 1,8 % większą jak przed tygodniem i o 8,6 % większą jak przed miesiącem. W odniesieniu do notowań sprzed roku zboża te były odpowiednio o 10,9 % niższa i o 19,3 % niższa. Średnia cena żyta paszowego w badanym okresie wyniosła 599 PLN/t i była o 4,9 % większa jak przed tygodniem, natomiast o 10,3 % była większa jak przed miesiącem. Jednocześnie cena ziarna była o 22,4 % niższa jak przed rokiem. Przeciętna cena jęczmienia paszowego w kolejnym tygodniu maja 2024 r. uległa niekorzystnej zmianie - 712 PLN/t. Cena ta była o 0,1 % mniejsza jak przed tygodniem i o 1,6 % większa jak miesiąc temu oraz o 21,2 % mniejsza jak w porównywalnym okresie 2023 r. W porównaniu z poprzednim tygodniem nastąpiła korekta ceny kukurydzy. Przeciętna cena skupu tego zboża kształtowała się na poziomie 833 PLN/t, tj. o 6,1 % większa jak tydzień wcześniej. Jednocześnie cena ziarna była o 14,6 % większa jak przed miesiącem oraz o 23,2 % niższa jak rok wcześniej (2023). 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</si>
</sst>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[$-415]mmmm\ yy;@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#,##0.0"/>
    <numFmt numFmtId="173" formatCode="d/mm"/>
    <numFmt numFmtId="174" formatCode="#,##0.000"/>
    <numFmt numFmtId="175" formatCode="#,##0.0000"/>
    <numFmt numFmtId="176" formatCode="#,###,##0"/>
    <numFmt numFmtId="177" formatCode="0.000"/>
  </numFmts>
  <fonts count="69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b/>
      <sz val="12"/>
      <color indexed="10"/>
      <name val="Arial CE"/>
      <family val="2"/>
    </font>
    <font>
      <b/>
      <sz val="10"/>
      <color indexed="10"/>
      <name val="Arial CE"/>
      <family val="2"/>
    </font>
    <font>
      <b/>
      <sz val="10"/>
      <color indexed="18"/>
      <name val="Arial CE"/>
      <family val="2"/>
    </font>
    <font>
      <b/>
      <sz val="9"/>
      <color indexed="18"/>
      <name val="Arial CE"/>
      <family val="2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i/>
      <sz val="10"/>
      <name val="Arial CE"/>
      <family val="0"/>
    </font>
    <font>
      <sz val="10"/>
      <color indexed="8"/>
      <name val="MS Sans Serif"/>
      <family val="0"/>
    </font>
    <font>
      <sz val="10"/>
      <name val="Arial"/>
      <family val="2"/>
    </font>
    <font>
      <b/>
      <sz val="18"/>
      <color indexed="56"/>
      <name val="Cambria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sz val="12"/>
      <color indexed="17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8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sz val="12"/>
      <color indexed="20"/>
      <name val="Times New Roman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0"/>
      <color indexed="10"/>
      <name val="Calibri"/>
      <family val="2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Calibri"/>
      <family val="2"/>
    </font>
    <font>
      <sz val="10"/>
      <color rgb="FFFF0000"/>
      <name val="Arial CE"/>
      <family val="0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thin"/>
    </border>
    <border>
      <left/>
      <right/>
      <top style="thin"/>
      <bottom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17" fillId="3" borderId="0" applyNumberFormat="0" applyBorder="0" applyAlignment="0" applyProtection="0"/>
    <xf numFmtId="0" fontId="50" fillId="4" borderId="0" applyNumberFormat="0" applyBorder="0" applyAlignment="0" applyProtection="0"/>
    <xf numFmtId="0" fontId="17" fillId="5" borderId="0" applyNumberFormat="0" applyBorder="0" applyAlignment="0" applyProtection="0"/>
    <xf numFmtId="0" fontId="50" fillId="6" borderId="0" applyNumberFormat="0" applyBorder="0" applyAlignment="0" applyProtection="0"/>
    <xf numFmtId="0" fontId="17" fillId="7" borderId="0" applyNumberFormat="0" applyBorder="0" applyAlignment="0" applyProtection="0"/>
    <xf numFmtId="0" fontId="50" fillId="8" borderId="0" applyNumberFormat="0" applyBorder="0" applyAlignment="0" applyProtection="0"/>
    <xf numFmtId="0" fontId="17" fillId="9" borderId="0" applyNumberFormat="0" applyBorder="0" applyAlignment="0" applyProtection="0"/>
    <xf numFmtId="0" fontId="50" fillId="10" borderId="0" applyNumberFormat="0" applyBorder="0" applyAlignment="0" applyProtection="0"/>
    <xf numFmtId="0" fontId="17" fillId="11" borderId="0" applyNumberFormat="0" applyBorder="0" applyAlignment="0" applyProtection="0"/>
    <xf numFmtId="0" fontId="50" fillId="12" borderId="0" applyNumberFormat="0" applyBorder="0" applyAlignment="0" applyProtection="0"/>
    <xf numFmtId="0" fontId="17" fillId="13" borderId="0" applyNumberFormat="0" applyBorder="0" applyAlignment="0" applyProtection="0"/>
    <xf numFmtId="0" fontId="50" fillId="14" borderId="0" applyNumberFormat="0" applyBorder="0" applyAlignment="0" applyProtection="0"/>
    <xf numFmtId="0" fontId="17" fillId="15" borderId="0" applyNumberFormat="0" applyBorder="0" applyAlignment="0" applyProtection="0"/>
    <xf numFmtId="0" fontId="50" fillId="16" borderId="0" applyNumberFormat="0" applyBorder="0" applyAlignment="0" applyProtection="0"/>
    <xf numFmtId="0" fontId="17" fillId="17" borderId="0" applyNumberFormat="0" applyBorder="0" applyAlignment="0" applyProtection="0"/>
    <xf numFmtId="0" fontId="50" fillId="18" borderId="0" applyNumberFormat="0" applyBorder="0" applyAlignment="0" applyProtection="0"/>
    <xf numFmtId="0" fontId="17" fillId="19" borderId="0" applyNumberFormat="0" applyBorder="0" applyAlignment="0" applyProtection="0"/>
    <xf numFmtId="0" fontId="50" fillId="20" borderId="0" applyNumberFormat="0" applyBorder="0" applyAlignment="0" applyProtection="0"/>
    <xf numFmtId="0" fontId="17" fillId="9" borderId="0" applyNumberFormat="0" applyBorder="0" applyAlignment="0" applyProtection="0"/>
    <xf numFmtId="0" fontId="50" fillId="21" borderId="0" applyNumberFormat="0" applyBorder="0" applyAlignment="0" applyProtection="0"/>
    <xf numFmtId="0" fontId="17" fillId="15" borderId="0" applyNumberFormat="0" applyBorder="0" applyAlignment="0" applyProtection="0"/>
    <xf numFmtId="0" fontId="50" fillId="22" borderId="0" applyNumberFormat="0" applyBorder="0" applyAlignment="0" applyProtection="0"/>
    <xf numFmtId="0" fontId="17" fillId="23" borderId="0" applyNumberFormat="0" applyBorder="0" applyAlignment="0" applyProtection="0"/>
    <xf numFmtId="0" fontId="51" fillId="24" borderId="0" applyNumberFormat="0" applyBorder="0" applyAlignment="0" applyProtection="0"/>
    <xf numFmtId="0" fontId="18" fillId="25" borderId="0" applyNumberFormat="0" applyBorder="0" applyAlignment="0" applyProtection="0"/>
    <xf numFmtId="0" fontId="51" fillId="26" borderId="0" applyNumberFormat="0" applyBorder="0" applyAlignment="0" applyProtection="0"/>
    <xf numFmtId="0" fontId="18" fillId="17" borderId="0" applyNumberFormat="0" applyBorder="0" applyAlignment="0" applyProtection="0"/>
    <xf numFmtId="0" fontId="51" fillId="27" borderId="0" applyNumberFormat="0" applyBorder="0" applyAlignment="0" applyProtection="0"/>
    <xf numFmtId="0" fontId="18" fillId="19" borderId="0" applyNumberFormat="0" applyBorder="0" applyAlignment="0" applyProtection="0"/>
    <xf numFmtId="0" fontId="51" fillId="28" borderId="0" applyNumberFormat="0" applyBorder="0" applyAlignment="0" applyProtection="0"/>
    <xf numFmtId="0" fontId="18" fillId="29" borderId="0" applyNumberFormat="0" applyBorder="0" applyAlignment="0" applyProtection="0"/>
    <xf numFmtId="0" fontId="51" fillId="30" borderId="0" applyNumberFormat="0" applyBorder="0" applyAlignment="0" applyProtection="0"/>
    <xf numFmtId="0" fontId="18" fillId="31" borderId="0" applyNumberFormat="0" applyBorder="0" applyAlignment="0" applyProtection="0"/>
    <xf numFmtId="0" fontId="51" fillId="32" borderId="0" applyNumberFormat="0" applyBorder="0" applyAlignment="0" applyProtection="0"/>
    <xf numFmtId="0" fontId="18" fillId="33" borderId="0" applyNumberFormat="0" applyBorder="0" applyAlignment="0" applyProtection="0"/>
    <xf numFmtId="0" fontId="51" fillId="34" borderId="0" applyNumberFormat="0" applyBorder="0" applyAlignment="0" applyProtection="0"/>
    <xf numFmtId="0" fontId="18" fillId="35" borderId="0" applyNumberFormat="0" applyBorder="0" applyAlignment="0" applyProtection="0"/>
    <xf numFmtId="0" fontId="51" fillId="36" borderId="0" applyNumberFormat="0" applyBorder="0" applyAlignment="0" applyProtection="0"/>
    <xf numFmtId="0" fontId="18" fillId="37" borderId="0" applyNumberFormat="0" applyBorder="0" applyAlignment="0" applyProtection="0"/>
    <xf numFmtId="0" fontId="51" fillId="38" borderId="0" applyNumberFormat="0" applyBorder="0" applyAlignment="0" applyProtection="0"/>
    <xf numFmtId="0" fontId="18" fillId="39" borderId="0" applyNumberFormat="0" applyBorder="0" applyAlignment="0" applyProtection="0"/>
    <xf numFmtId="0" fontId="51" fillId="40" borderId="0" applyNumberFormat="0" applyBorder="0" applyAlignment="0" applyProtection="0"/>
    <xf numFmtId="0" fontId="18" fillId="29" borderId="0" applyNumberFormat="0" applyBorder="0" applyAlignment="0" applyProtection="0"/>
    <xf numFmtId="0" fontId="51" fillId="41" borderId="0" applyNumberFormat="0" applyBorder="0" applyAlignment="0" applyProtection="0"/>
    <xf numFmtId="0" fontId="18" fillId="31" borderId="0" applyNumberFormat="0" applyBorder="0" applyAlignment="0" applyProtection="0"/>
    <xf numFmtId="0" fontId="51" fillId="42" borderId="0" applyNumberFormat="0" applyBorder="0" applyAlignment="0" applyProtection="0"/>
    <xf numFmtId="0" fontId="18" fillId="43" borderId="0" applyNumberFormat="0" applyBorder="0" applyAlignment="0" applyProtection="0"/>
    <xf numFmtId="0" fontId="52" fillId="44" borderId="1" applyNumberFormat="0" applyAlignment="0" applyProtection="0"/>
    <xf numFmtId="0" fontId="19" fillId="13" borderId="2" applyNumberFormat="0" applyAlignment="0" applyProtection="0"/>
    <xf numFmtId="0" fontId="53" fillId="45" borderId="3" applyNumberFormat="0" applyAlignment="0" applyProtection="0"/>
    <xf numFmtId="0" fontId="20" fillId="46" borderId="4" applyNumberFormat="0" applyAlignment="0" applyProtection="0"/>
    <xf numFmtId="0" fontId="54" fillId="47" borderId="0" applyNumberFormat="0" applyBorder="0" applyAlignment="0" applyProtection="0"/>
    <xf numFmtId="0" fontId="21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22" fillId="0" borderId="6" applyNumberFormat="0" applyFill="0" applyAlignment="0" applyProtection="0"/>
    <xf numFmtId="0" fontId="56" fillId="48" borderId="7" applyNumberFormat="0" applyAlignment="0" applyProtection="0"/>
    <xf numFmtId="0" fontId="23" fillId="49" borderId="8" applyNumberFormat="0" applyAlignment="0" applyProtection="0"/>
    <xf numFmtId="0" fontId="57" fillId="0" borderId="9" applyNumberFormat="0" applyFill="0" applyAlignment="0" applyProtection="0"/>
    <xf numFmtId="0" fontId="24" fillId="0" borderId="10" applyNumberFormat="0" applyFill="0" applyAlignment="0" applyProtection="0"/>
    <xf numFmtId="0" fontId="58" fillId="0" borderId="11" applyNumberFormat="0" applyFill="0" applyAlignment="0" applyProtection="0"/>
    <xf numFmtId="0" fontId="25" fillId="0" borderId="12" applyNumberFormat="0" applyFill="0" applyAlignment="0" applyProtection="0"/>
    <xf numFmtId="0" fontId="59" fillId="0" borderId="13" applyNumberFormat="0" applyFill="0" applyAlignment="0" applyProtection="0"/>
    <xf numFmtId="0" fontId="26" fillId="0" borderId="14" applyNumberFormat="0" applyFill="0" applyAlignment="0" applyProtection="0"/>
    <xf numFmtId="0" fontId="5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0" fillId="50" borderId="0" applyNumberFormat="0" applyBorder="0" applyAlignment="0" applyProtection="0"/>
    <xf numFmtId="0" fontId="27" fillId="51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61" fillId="45" borderId="1" applyNumberFormat="0" applyAlignment="0" applyProtection="0"/>
    <xf numFmtId="0" fontId="28" fillId="46" borderId="2" applyNumberFormat="0" applyAlignment="0" applyProtection="0"/>
    <xf numFmtId="9" fontId="0" fillId="0" borderId="0" applyFont="0" applyFill="0" applyBorder="0" applyAlignment="0" applyProtection="0"/>
    <xf numFmtId="0" fontId="62" fillId="0" borderId="15" applyNumberFormat="0" applyFill="0" applyAlignment="0" applyProtection="0"/>
    <xf numFmtId="0" fontId="29" fillId="0" borderId="16" applyNumberFormat="0" applyFill="0" applyAlignment="0" applyProtection="0"/>
    <xf numFmtId="0" fontId="6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17" fillId="53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54" borderId="0" applyNumberFormat="0" applyBorder="0" applyAlignment="0" applyProtection="0"/>
    <xf numFmtId="0" fontId="32" fillId="5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4" fillId="13" borderId="19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2" fillId="0" borderId="19" xfId="0" applyNumberFormat="1" applyFont="1" applyFill="1" applyBorder="1" applyAlignment="1">
      <alignment horizontal="left" vertical="center"/>
    </xf>
    <xf numFmtId="0" fontId="0" fillId="0" borderId="0" xfId="0" applyAlignment="1">
      <alignment horizontal="justify"/>
    </xf>
    <xf numFmtId="0" fontId="13" fillId="0" borderId="0" xfId="0" applyFont="1" applyAlignment="1">
      <alignment horizontal="justify"/>
    </xf>
    <xf numFmtId="0" fontId="12" fillId="0" borderId="0" xfId="71" applyAlignment="1" applyProtection="1">
      <alignment horizontal="justify"/>
      <protection/>
    </xf>
    <xf numFmtId="16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2" fillId="0" borderId="19" xfId="0" applyNumberFormat="1" applyFont="1" applyFill="1" applyBorder="1" applyAlignment="1">
      <alignment horizontal="left" vertical="center" wrapText="1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4" fillId="55" borderId="19" xfId="0" applyFont="1" applyFill="1" applyBorder="1" applyAlignment="1">
      <alignment horizontal="center" vertical="center" wrapText="1"/>
    </xf>
    <xf numFmtId="0" fontId="4" fillId="55" borderId="21" xfId="0" applyFont="1" applyFill="1" applyBorder="1" applyAlignment="1">
      <alignment horizontal="center" vertical="center" wrapText="1"/>
    </xf>
    <xf numFmtId="0" fontId="2" fillId="56" borderId="19" xfId="0" applyFont="1" applyFill="1" applyBorder="1" applyAlignment="1">
      <alignment horizontal="center" vertical="center"/>
    </xf>
    <xf numFmtId="0" fontId="4" fillId="56" borderId="19" xfId="0" applyFont="1" applyFill="1" applyBorder="1" applyAlignment="1">
      <alignment horizontal="center" vertical="center" wrapText="1"/>
    </xf>
    <xf numFmtId="0" fontId="4" fillId="44" borderId="19" xfId="0" applyFont="1" applyFill="1" applyBorder="1" applyAlignment="1">
      <alignment horizontal="center" vertical="center" wrapText="1"/>
    </xf>
    <xf numFmtId="0" fontId="0" fillId="55" borderId="19" xfId="0" applyFill="1" applyBorder="1" applyAlignment="1">
      <alignment horizontal="center" vertical="center"/>
    </xf>
    <xf numFmtId="0" fontId="0" fillId="56" borderId="19" xfId="0" applyFont="1" applyFill="1" applyBorder="1" applyAlignment="1">
      <alignment horizontal="center" vertical="center"/>
    </xf>
    <xf numFmtId="166" fontId="9" fillId="55" borderId="19" xfId="0" applyNumberFormat="1" applyFont="1" applyFill="1" applyBorder="1" applyAlignment="1">
      <alignment horizontal="center" vertical="center"/>
    </xf>
    <xf numFmtId="166" fontId="9" fillId="56" borderId="19" xfId="0" applyNumberFormat="1" applyFont="1" applyFill="1" applyBorder="1" applyAlignment="1">
      <alignment horizontal="center" vertical="center"/>
    </xf>
    <xf numFmtId="166" fontId="9" fillId="44" borderId="19" xfId="0" applyNumberFormat="1" applyFont="1" applyFill="1" applyBorder="1" applyAlignment="1">
      <alignment horizontal="center" vertical="center"/>
    </xf>
    <xf numFmtId="0" fontId="0" fillId="44" borderId="19" xfId="0" applyFont="1" applyFill="1" applyBorder="1" applyAlignment="1">
      <alignment horizontal="center" vertical="center"/>
    </xf>
    <xf numFmtId="166" fontId="2" fillId="55" borderId="19" xfId="0" applyNumberFormat="1" applyFont="1" applyFill="1" applyBorder="1" applyAlignment="1">
      <alignment horizontal="center" vertical="center"/>
    </xf>
    <xf numFmtId="166" fontId="2" fillId="13" borderId="19" xfId="0" applyNumberFormat="1" applyFont="1" applyFill="1" applyBorder="1" applyAlignment="1">
      <alignment horizontal="center" vertical="center"/>
    </xf>
    <xf numFmtId="2" fontId="0" fillId="57" borderId="19" xfId="0" applyNumberFormat="1" applyFill="1" applyBorder="1" applyAlignment="1">
      <alignment horizontal="center" vertical="center"/>
    </xf>
    <xf numFmtId="2" fontId="0" fillId="57" borderId="19" xfId="0" applyNumberFormat="1" applyFont="1" applyFill="1" applyBorder="1" applyAlignment="1">
      <alignment horizontal="center" vertical="center"/>
    </xf>
    <xf numFmtId="0" fontId="12" fillId="0" borderId="0" xfId="71" applyAlignment="1" applyProtection="1">
      <alignment vertical="center"/>
      <protection/>
    </xf>
    <xf numFmtId="166" fontId="9" fillId="55" borderId="19" xfId="0" applyNumberFormat="1" applyFont="1" applyFill="1" applyBorder="1" applyAlignment="1">
      <alignment horizontal="center" vertical="center"/>
    </xf>
    <xf numFmtId="166" fontId="9" fillId="44" borderId="19" xfId="0" applyNumberFormat="1" applyFont="1" applyFill="1" applyBorder="1" applyAlignment="1">
      <alignment horizontal="center" vertical="center"/>
    </xf>
    <xf numFmtId="3" fontId="2" fillId="55" borderId="19" xfId="0" applyNumberFormat="1" applyFont="1" applyFill="1" applyBorder="1" applyAlignment="1">
      <alignment horizontal="center" vertical="center"/>
    </xf>
    <xf numFmtId="3" fontId="0" fillId="55" borderId="19" xfId="0" applyNumberFormat="1" applyFont="1" applyFill="1" applyBorder="1" applyAlignment="1">
      <alignment horizontal="center" vertical="center"/>
    </xf>
    <xf numFmtId="0" fontId="5" fillId="55" borderId="19" xfId="0" applyFont="1" applyFill="1" applyBorder="1" applyAlignment="1">
      <alignment horizontal="center" vertical="center" wrapText="1"/>
    </xf>
    <xf numFmtId="0" fontId="0" fillId="0" borderId="0" xfId="0" applyNumberFormat="1" applyAlignment="1">
      <alignment wrapText="1"/>
    </xf>
    <xf numFmtId="0" fontId="67" fillId="0" borderId="0" xfId="89" applyFont="1" applyAlignment="1">
      <alignment vertical="top"/>
      <protection/>
    </xf>
    <xf numFmtId="0" fontId="68" fillId="0" borderId="0" xfId="0" applyFont="1" applyAlignment="1">
      <alignment/>
    </xf>
    <xf numFmtId="167" fontId="3" fillId="57" borderId="19" xfId="0" applyNumberFormat="1" applyFont="1" applyFill="1" applyBorder="1" applyAlignment="1">
      <alignment horizontal="center" vertical="center"/>
    </xf>
    <xf numFmtId="3" fontId="0" fillId="56" borderId="19" xfId="0" applyNumberFormat="1" applyFont="1" applyFill="1" applyBorder="1" applyAlignment="1">
      <alignment horizontal="center" vertical="center"/>
    </xf>
    <xf numFmtId="0" fontId="0" fillId="55" borderId="19" xfId="0" applyFill="1" applyBorder="1" applyAlignment="1">
      <alignment horizontal="center" vertical="center"/>
    </xf>
    <xf numFmtId="2" fontId="0" fillId="44" borderId="19" xfId="0" applyNumberFormat="1" applyFont="1" applyFill="1" applyBorder="1" applyAlignment="1">
      <alignment horizontal="center" vertical="center"/>
    </xf>
    <xf numFmtId="3" fontId="0" fillId="55" borderId="19" xfId="0" applyNumberFormat="1" applyFont="1" applyFill="1" applyBorder="1" applyAlignment="1">
      <alignment horizontal="center" vertical="center"/>
    </xf>
    <xf numFmtId="3" fontId="0" fillId="56" borderId="19" xfId="0" applyNumberFormat="1" applyFont="1" applyFill="1" applyBorder="1" applyAlignment="1">
      <alignment horizontal="center" vertical="center"/>
    </xf>
    <xf numFmtId="2" fontId="0" fillId="13" borderId="19" xfId="0" applyNumberFormat="1" applyFont="1" applyFill="1" applyBorder="1" applyAlignment="1">
      <alignment horizontal="center" vertical="center"/>
    </xf>
    <xf numFmtId="0" fontId="68" fillId="55" borderId="19" xfId="0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left" wrapText="1"/>
    </xf>
    <xf numFmtId="0" fontId="2" fillId="44" borderId="19" xfId="0" applyFont="1" applyFill="1" applyBorder="1" applyAlignment="1">
      <alignment horizontal="center" vertical="center"/>
    </xf>
    <xf numFmtId="0" fontId="2" fillId="55" borderId="19" xfId="0" applyFont="1" applyFill="1" applyBorder="1" applyAlignment="1">
      <alignment horizontal="center" vertical="center"/>
    </xf>
    <xf numFmtId="0" fontId="10" fillId="57" borderId="22" xfId="0" applyFont="1" applyFill="1" applyBorder="1" applyAlignment="1">
      <alignment horizontal="center" vertical="center"/>
    </xf>
    <xf numFmtId="0" fontId="10" fillId="57" borderId="23" xfId="0" applyFont="1" applyFill="1" applyBorder="1" applyAlignment="1">
      <alignment horizontal="center" vertical="center"/>
    </xf>
    <xf numFmtId="0" fontId="4" fillId="57" borderId="19" xfId="0" applyFont="1" applyFill="1" applyBorder="1" applyAlignment="1">
      <alignment horizontal="center" vertical="center" wrapText="1"/>
    </xf>
    <xf numFmtId="166" fontId="9" fillId="57" borderId="22" xfId="0" applyNumberFormat="1" applyFont="1" applyFill="1" applyBorder="1" applyAlignment="1">
      <alignment horizontal="center" vertical="center"/>
    </xf>
    <xf numFmtId="166" fontId="9" fillId="57" borderId="23" xfId="0" applyNumberFormat="1" applyFont="1" applyFill="1" applyBorder="1" applyAlignment="1">
      <alignment horizontal="center" vertical="center"/>
    </xf>
    <xf numFmtId="2" fontId="0" fillId="57" borderId="24" xfId="0" applyNumberFormat="1" applyFill="1" applyBorder="1" applyAlignment="1">
      <alignment horizontal="center" vertical="center"/>
    </xf>
    <xf numFmtId="2" fontId="0" fillId="57" borderId="25" xfId="0" applyNumberForma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top" wrapText="1"/>
    </xf>
    <xf numFmtId="0" fontId="15" fillId="0" borderId="28" xfId="0" applyFont="1" applyBorder="1" applyAlignment="1">
      <alignment horizontal="left" vertical="top" wrapText="1"/>
    </xf>
    <xf numFmtId="0" fontId="15" fillId="0" borderId="29" xfId="0" applyNumberFormat="1" applyFont="1" applyBorder="1" applyAlignment="1">
      <alignment horizontal="left" vertical="top" wrapText="1"/>
    </xf>
    <xf numFmtId="0" fontId="15" fillId="0" borderId="30" xfId="0" applyNumberFormat="1" applyFont="1" applyBorder="1" applyAlignment="1">
      <alignment horizontal="left" vertical="top" wrapText="1"/>
    </xf>
    <xf numFmtId="0" fontId="2" fillId="0" borderId="31" xfId="0" applyNumberFormat="1" applyFont="1" applyFill="1" applyBorder="1" applyAlignment="1">
      <alignment horizontal="center" vertical="center" wrapText="1"/>
    </xf>
    <xf numFmtId="0" fontId="2" fillId="0" borderId="32" xfId="0" applyNumberFormat="1" applyFont="1" applyFill="1" applyBorder="1" applyAlignment="1">
      <alignment horizontal="center" vertical="center" wrapText="1"/>
    </xf>
    <xf numFmtId="0" fontId="15" fillId="0" borderId="31" xfId="0" applyFont="1" applyBorder="1" applyAlignment="1">
      <alignment horizontal="left" vertical="top" wrapText="1"/>
    </xf>
    <xf numFmtId="0" fontId="15" fillId="0" borderId="20" xfId="0" applyFont="1" applyBorder="1" applyAlignment="1">
      <alignment horizontal="left" vertical="top" wrapText="1"/>
    </xf>
    <xf numFmtId="0" fontId="15" fillId="0" borderId="33" xfId="0" applyFont="1" applyBorder="1" applyAlignment="1">
      <alignment horizontal="left" vertical="top" wrapText="1"/>
    </xf>
    <xf numFmtId="0" fontId="15" fillId="0" borderId="34" xfId="0" applyFont="1" applyBorder="1" applyAlignment="1">
      <alignment horizontal="left" vertical="top" wrapText="1"/>
    </xf>
    <xf numFmtId="0" fontId="15" fillId="0" borderId="29" xfId="0" applyFont="1" applyBorder="1" applyAlignment="1">
      <alignment horizontal="left" vertical="top" wrapText="1"/>
    </xf>
    <xf numFmtId="0" fontId="15" fillId="0" borderId="30" xfId="0" applyFont="1" applyBorder="1" applyAlignment="1">
      <alignment horizontal="left" vertical="top" wrapText="1"/>
    </xf>
    <xf numFmtId="0" fontId="6" fillId="0" borderId="35" xfId="0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57" borderId="22" xfId="0" applyFont="1" applyFill="1" applyBorder="1" applyAlignment="1">
      <alignment horizontal="center" vertical="center"/>
    </xf>
    <xf numFmtId="0" fontId="0" fillId="57" borderId="23" xfId="0" applyFont="1" applyFill="1" applyBorder="1" applyAlignment="1">
      <alignment horizontal="center" vertical="center"/>
    </xf>
    <xf numFmtId="0" fontId="2" fillId="57" borderId="19" xfId="0" applyFont="1" applyFill="1" applyBorder="1" applyAlignment="1">
      <alignment horizontal="center" vertical="center"/>
    </xf>
    <xf numFmtId="167" fontId="3" fillId="57" borderId="24" xfId="0" applyNumberFormat="1" applyFont="1" applyFill="1" applyBorder="1" applyAlignment="1">
      <alignment horizontal="center" vertical="center"/>
    </xf>
    <xf numFmtId="167" fontId="3" fillId="57" borderId="25" xfId="0" applyNumberFormat="1" applyFont="1" applyFill="1" applyBorder="1" applyAlignment="1">
      <alignment horizontal="center" vertical="center"/>
    </xf>
    <xf numFmtId="0" fontId="4" fillId="0" borderId="36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center" vertical="center"/>
    </xf>
    <xf numFmtId="166" fontId="0" fillId="57" borderId="22" xfId="0" applyNumberFormat="1" applyFont="1" applyFill="1" applyBorder="1" applyAlignment="1">
      <alignment horizontal="center" vertical="center"/>
    </xf>
    <xf numFmtId="166" fontId="0" fillId="57" borderId="23" xfId="0" applyNumberFormat="1" applyFont="1" applyFill="1" applyBorder="1" applyAlignment="1">
      <alignment horizontal="center" vertical="center"/>
    </xf>
    <xf numFmtId="166" fontId="0" fillId="57" borderId="19" xfId="0" applyNumberFormat="1" applyFont="1" applyFill="1" applyBorder="1" applyAlignment="1">
      <alignment horizontal="center" vertical="center"/>
    </xf>
    <xf numFmtId="0" fontId="5" fillId="0" borderId="36" xfId="0" applyNumberFormat="1" applyFont="1" applyFill="1" applyBorder="1" applyAlignment="1">
      <alignment horizontal="center" wrapText="1"/>
    </xf>
    <xf numFmtId="0" fontId="3" fillId="57" borderId="22" xfId="0" applyFont="1" applyFill="1" applyBorder="1" applyAlignment="1">
      <alignment horizontal="center" vertical="center"/>
    </xf>
    <xf numFmtId="0" fontId="3" fillId="57" borderId="23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</cellXfs>
  <cellStyles count="97">
    <cellStyle name="Normal" xfId="0"/>
    <cellStyle name="20% — akcent 1" xfId="15"/>
    <cellStyle name="20% — akcent 1 2" xfId="16"/>
    <cellStyle name="20% — akcent 2" xfId="17"/>
    <cellStyle name="20% — akcent 2 2" xfId="18"/>
    <cellStyle name="20% — akcent 3" xfId="19"/>
    <cellStyle name="20% — akcent 3 2" xfId="20"/>
    <cellStyle name="20% — akcent 4" xfId="21"/>
    <cellStyle name="20% — akcent 4 2" xfId="22"/>
    <cellStyle name="20% — akcent 5" xfId="23"/>
    <cellStyle name="20% — akcent 5 2" xfId="24"/>
    <cellStyle name="20% — akcent 6" xfId="25"/>
    <cellStyle name="20% — akcent 6 2" xfId="26"/>
    <cellStyle name="40% — akcent 1" xfId="27"/>
    <cellStyle name="40% — akcent 1 2" xfId="28"/>
    <cellStyle name="40% — akcent 2" xfId="29"/>
    <cellStyle name="40% — akcent 2 2" xfId="30"/>
    <cellStyle name="40% — akcent 3" xfId="31"/>
    <cellStyle name="40% — akcent 3 2" xfId="32"/>
    <cellStyle name="40% — akcent 4" xfId="33"/>
    <cellStyle name="40% — akcent 4 2" xfId="34"/>
    <cellStyle name="40% — akcent 5" xfId="35"/>
    <cellStyle name="40% — akcent 5 2" xfId="36"/>
    <cellStyle name="40% — akcent 6" xfId="37"/>
    <cellStyle name="40% — akcent 6 2" xfId="38"/>
    <cellStyle name="60% — akcent 1" xfId="39"/>
    <cellStyle name="60% — akcent 1 2" xfId="40"/>
    <cellStyle name="60% — akcent 2" xfId="41"/>
    <cellStyle name="60% — akcent 2 2" xfId="42"/>
    <cellStyle name="60% — akcent 3" xfId="43"/>
    <cellStyle name="60% — akcent 3 2" xfId="44"/>
    <cellStyle name="60% — akcent 4" xfId="45"/>
    <cellStyle name="60% — akcent 4 2" xfId="46"/>
    <cellStyle name="60% — akcent 5" xfId="47"/>
    <cellStyle name="60% — akcent 5 2" xfId="48"/>
    <cellStyle name="60% — akcent 6" xfId="49"/>
    <cellStyle name="60% —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y" xfId="67"/>
    <cellStyle name="Dobry 2" xfId="68"/>
    <cellStyle name="Comma" xfId="69"/>
    <cellStyle name="Comma [0]" xfId="70"/>
    <cellStyle name="Hyperlink" xfId="71"/>
    <cellStyle name="Komórka połączona" xfId="72"/>
    <cellStyle name="Komórka połączona 2" xfId="73"/>
    <cellStyle name="Komórka zaznaczona" xfId="74"/>
    <cellStyle name="Komórka zaznaczona 2" xfId="75"/>
    <cellStyle name="Nagłówek 1" xfId="76"/>
    <cellStyle name="Nagłówek 1 2" xfId="77"/>
    <cellStyle name="Nagłówek 2" xfId="78"/>
    <cellStyle name="Nagłówek 2 2" xfId="79"/>
    <cellStyle name="Nagłówek 3" xfId="80"/>
    <cellStyle name="Nagłówek 3 2" xfId="81"/>
    <cellStyle name="Nagłówek 4" xfId="82"/>
    <cellStyle name="Nagłówek 4 2" xfId="83"/>
    <cellStyle name="Neutralny" xfId="84"/>
    <cellStyle name="Neutralny 2" xfId="85"/>
    <cellStyle name="Normal_taryfa 01-24" xfId="86"/>
    <cellStyle name="Normalny 14 2" xfId="87"/>
    <cellStyle name="Normalny 2" xfId="88"/>
    <cellStyle name="Normalny 2 2" xfId="89"/>
    <cellStyle name="Normalny 3" xfId="90"/>
    <cellStyle name="Normalny 4" xfId="91"/>
    <cellStyle name="Normalny 6" xfId="92"/>
    <cellStyle name="Normalny 6 2" xfId="93"/>
    <cellStyle name="Obliczenia" xfId="94"/>
    <cellStyle name="Obliczenia 2" xfId="95"/>
    <cellStyle name="Percent" xfId="96"/>
    <cellStyle name="Suma" xfId="97"/>
    <cellStyle name="Suma 2" xfId="98"/>
    <cellStyle name="Tekst objaśnienia" xfId="99"/>
    <cellStyle name="Tekst objaśnienia 2" xfId="100"/>
    <cellStyle name="Tekst ostrzeżenia" xfId="101"/>
    <cellStyle name="Tekst ostrzeżenia 2" xfId="102"/>
    <cellStyle name="Tytuł" xfId="103"/>
    <cellStyle name="Tytuł 2" xfId="104"/>
    <cellStyle name="Uwaga" xfId="105"/>
    <cellStyle name="Uwaga 2" xfId="106"/>
    <cellStyle name="Currency" xfId="107"/>
    <cellStyle name="Currency [0]" xfId="108"/>
    <cellStyle name="Zły" xfId="109"/>
    <cellStyle name="Zły 2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0</xdr:rowOff>
    </xdr:from>
    <xdr:to>
      <xdr:col>7</xdr:col>
      <xdr:colOff>419100</xdr:colOff>
      <xdr:row>41</xdr:row>
      <xdr:rowOff>9525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239125"/>
          <a:ext cx="6896100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</xdr:row>
      <xdr:rowOff>0</xdr:rowOff>
    </xdr:from>
    <xdr:to>
      <xdr:col>14</xdr:col>
      <xdr:colOff>1333500</xdr:colOff>
      <xdr:row>41</xdr:row>
      <xdr:rowOff>9525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43775" y="8239125"/>
          <a:ext cx="6915150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11</xdr:col>
      <xdr:colOff>962025</xdr:colOff>
      <xdr:row>75</xdr:row>
      <xdr:rowOff>76200</xdr:rowOff>
    </xdr:to>
    <xdr:pic>
      <xdr:nvPicPr>
        <xdr:cNvPr id="3" name="Obraz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1801475"/>
          <a:ext cx="10601325" cy="541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42</xdr:row>
      <xdr:rowOff>0</xdr:rowOff>
    </xdr:from>
    <xdr:to>
      <xdr:col>24</xdr:col>
      <xdr:colOff>533400</xdr:colOff>
      <xdr:row>75</xdr:row>
      <xdr:rowOff>66675</xdr:rowOff>
    </xdr:to>
    <xdr:pic>
      <xdr:nvPicPr>
        <xdr:cNvPr id="4" name="Obraz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887075" y="11801475"/>
          <a:ext cx="10210800" cy="541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5"/>
  <sheetViews>
    <sheetView tabSelected="1" zoomScale="106" zoomScaleNormal="106" zoomScalePageLayoutView="0" workbookViewId="0" topLeftCell="A13">
      <selection activeCell="B14" sqref="B14:M15"/>
    </sheetView>
  </sheetViews>
  <sheetFormatPr defaultColWidth="9.00390625" defaultRowHeight="12.75"/>
  <cols>
    <col min="1" max="1" width="35.625" style="0" customWidth="1"/>
    <col min="2" max="2" width="13.375" style="0" customWidth="1"/>
    <col min="7" max="7" width="9.875" style="0" hidden="1" customWidth="1"/>
    <col min="8" max="8" width="11.375" style="0" customWidth="1"/>
    <col min="9" max="9" width="11.00390625" style="0" customWidth="1"/>
    <col min="10" max="10" width="10.125" style="0" customWidth="1"/>
    <col min="12" max="12" width="16.375" style="0" customWidth="1"/>
    <col min="13" max="13" width="17.75390625" style="0" customWidth="1"/>
    <col min="15" max="15" width="19.25390625" style="0" customWidth="1"/>
  </cols>
  <sheetData>
    <row r="1" spans="1:13" ht="32.25" customHeight="1">
      <c r="A1" s="76" t="s">
        <v>33</v>
      </c>
      <c r="B1" s="76"/>
      <c r="C1" s="76"/>
      <c r="D1" s="76"/>
      <c r="E1" s="77"/>
      <c r="F1" s="77"/>
      <c r="G1" s="77"/>
      <c r="H1" s="77"/>
      <c r="I1" s="77"/>
      <c r="J1" s="77"/>
      <c r="K1" s="77"/>
      <c r="L1" s="77"/>
      <c r="M1" s="77"/>
    </row>
    <row r="2" spans="1:14" ht="23.25" customHeight="1">
      <c r="A2" s="60" t="s">
        <v>16</v>
      </c>
      <c r="B2" s="52"/>
      <c r="C2" s="52"/>
      <c r="D2" s="52"/>
      <c r="E2" s="52"/>
      <c r="F2" s="52"/>
      <c r="G2" s="52"/>
      <c r="H2" s="20" t="s">
        <v>7</v>
      </c>
      <c r="I2" s="51" t="s">
        <v>25</v>
      </c>
      <c r="J2" s="51"/>
      <c r="K2" s="51"/>
      <c r="L2" s="80" t="s">
        <v>13</v>
      </c>
      <c r="M2" s="80"/>
      <c r="N2" s="3"/>
    </row>
    <row r="3" spans="1:15" ht="39" customHeight="1">
      <c r="A3" s="61"/>
      <c r="B3" s="18" t="s">
        <v>22</v>
      </c>
      <c r="C3" s="18" t="s">
        <v>0</v>
      </c>
      <c r="D3" s="18" t="s">
        <v>11</v>
      </c>
      <c r="E3" s="19" t="s">
        <v>1</v>
      </c>
      <c r="F3" s="38" t="s">
        <v>9</v>
      </c>
      <c r="G3" s="19" t="s">
        <v>10</v>
      </c>
      <c r="H3" s="21" t="s">
        <v>12</v>
      </c>
      <c r="I3" s="22" t="s">
        <v>2</v>
      </c>
      <c r="J3" s="22" t="s">
        <v>3</v>
      </c>
      <c r="K3" s="22" t="s">
        <v>30</v>
      </c>
      <c r="L3" s="55" t="s">
        <v>6</v>
      </c>
      <c r="M3" s="55"/>
      <c r="N3" s="4"/>
      <c r="O3" s="1"/>
    </row>
    <row r="4" spans="1:14" ht="30" customHeight="1">
      <c r="A4" s="16" t="s">
        <v>38</v>
      </c>
      <c r="B4" s="46">
        <v>913</v>
      </c>
      <c r="C4" s="46">
        <v>863</v>
      </c>
      <c r="D4" s="46">
        <v>599</v>
      </c>
      <c r="E4" s="46">
        <v>712</v>
      </c>
      <c r="F4" s="46">
        <v>833</v>
      </c>
      <c r="G4" s="49"/>
      <c r="H4" s="43">
        <v>1970</v>
      </c>
      <c r="I4" s="45">
        <v>7.62</v>
      </c>
      <c r="J4" s="45">
        <v>10.01</v>
      </c>
      <c r="K4" s="45">
        <v>4.92</v>
      </c>
      <c r="L4" s="81">
        <v>45383</v>
      </c>
      <c r="M4" s="58">
        <v>204.68</v>
      </c>
      <c r="N4" s="3"/>
    </row>
    <row r="5" spans="1:14" ht="29.25" customHeight="1">
      <c r="A5" s="15" t="s">
        <v>37</v>
      </c>
      <c r="B5" s="46">
        <v>895</v>
      </c>
      <c r="C5" s="46">
        <v>848</v>
      </c>
      <c r="D5" s="46">
        <v>571</v>
      </c>
      <c r="E5" s="46">
        <v>713</v>
      </c>
      <c r="F5" s="46">
        <v>785</v>
      </c>
      <c r="G5" s="44"/>
      <c r="H5" s="43">
        <v>1956</v>
      </c>
      <c r="I5" s="45">
        <v>7.59</v>
      </c>
      <c r="J5" s="45">
        <v>9.99</v>
      </c>
      <c r="K5" s="45">
        <v>4.87</v>
      </c>
      <c r="L5" s="82"/>
      <c r="M5" s="59"/>
      <c r="N5" s="3"/>
    </row>
    <row r="6" spans="1:14" ht="30" customHeight="1">
      <c r="A6" s="15" t="s">
        <v>39</v>
      </c>
      <c r="B6" s="46">
        <v>797</v>
      </c>
      <c r="C6" s="46">
        <v>795</v>
      </c>
      <c r="D6" s="46">
        <v>543</v>
      </c>
      <c r="E6" s="46">
        <v>701</v>
      </c>
      <c r="F6" s="46">
        <v>727</v>
      </c>
      <c r="G6" s="44"/>
      <c r="H6" s="43">
        <v>1926</v>
      </c>
      <c r="I6" s="45">
        <v>7.53</v>
      </c>
      <c r="J6" s="45">
        <v>9.93</v>
      </c>
      <c r="K6" s="45">
        <v>4.81</v>
      </c>
      <c r="L6" s="42">
        <v>45352</v>
      </c>
      <c r="M6" s="31">
        <v>206.06</v>
      </c>
      <c r="N6" s="3"/>
    </row>
    <row r="7" spans="1:14" ht="30" customHeight="1">
      <c r="A7" s="8" t="s">
        <v>40</v>
      </c>
      <c r="B7" s="46">
        <v>1025</v>
      </c>
      <c r="C7" s="46">
        <v>1069</v>
      </c>
      <c r="D7" s="46">
        <v>772</v>
      </c>
      <c r="E7" s="46">
        <v>903</v>
      </c>
      <c r="F7" s="46">
        <v>1085</v>
      </c>
      <c r="G7" s="44"/>
      <c r="H7" s="47">
        <v>2194</v>
      </c>
      <c r="I7" s="45">
        <v>8.92</v>
      </c>
      <c r="J7" s="45">
        <v>10.95</v>
      </c>
      <c r="K7" s="45">
        <v>5.66</v>
      </c>
      <c r="L7" s="42">
        <v>45017</v>
      </c>
      <c r="M7" s="32">
        <v>216.82</v>
      </c>
      <c r="N7" s="3"/>
    </row>
    <row r="8" spans="1:14" ht="30" customHeight="1">
      <c r="A8" s="8" t="s">
        <v>23</v>
      </c>
      <c r="B8" s="25">
        <f aca="true" t="shared" si="0" ref="B8:K8">((B$4/B$5)*100)-100</f>
        <v>2.0111731843575456</v>
      </c>
      <c r="C8" s="25">
        <f t="shared" si="0"/>
        <v>1.7688679245283083</v>
      </c>
      <c r="D8" s="25">
        <f t="shared" si="0"/>
        <v>4.90367775831875</v>
      </c>
      <c r="E8" s="25">
        <f t="shared" si="0"/>
        <v>-0.1402524544179613</v>
      </c>
      <c r="F8" s="25">
        <f t="shared" si="0"/>
        <v>6.114649681528661</v>
      </c>
      <c r="G8" s="25" t="e">
        <f t="shared" si="0"/>
        <v>#DIV/0!</v>
      </c>
      <c r="H8" s="26">
        <f t="shared" si="0"/>
        <v>0.7157464212679088</v>
      </c>
      <c r="I8" s="27">
        <f t="shared" si="0"/>
        <v>0.3952569169960469</v>
      </c>
      <c r="J8" s="27">
        <f t="shared" si="0"/>
        <v>0.20020020020020013</v>
      </c>
      <c r="K8" s="27">
        <f t="shared" si="0"/>
        <v>1.0266940451745228</v>
      </c>
      <c r="L8" s="53" t="s">
        <v>8</v>
      </c>
      <c r="M8" s="54"/>
      <c r="N8" s="3"/>
    </row>
    <row r="9" spans="1:14" ht="30" customHeight="1">
      <c r="A9" s="8" t="s">
        <v>27</v>
      </c>
      <c r="B9" s="25">
        <f aca="true" t="shared" si="1" ref="B9:K9">((B$4/B$6)*100)-100</f>
        <v>14.554579673776672</v>
      </c>
      <c r="C9" s="25">
        <f t="shared" si="1"/>
        <v>8.55345911949685</v>
      </c>
      <c r="D9" s="25">
        <f t="shared" si="1"/>
        <v>10.31307550644567</v>
      </c>
      <c r="E9" s="25">
        <f t="shared" si="1"/>
        <v>1.5691868758915746</v>
      </c>
      <c r="F9" s="25">
        <f t="shared" si="1"/>
        <v>14.580467675378259</v>
      </c>
      <c r="G9" s="25" t="e">
        <f t="shared" si="1"/>
        <v>#DIV/0!</v>
      </c>
      <c r="H9" s="26">
        <f t="shared" si="1"/>
        <v>2.284527518172382</v>
      </c>
      <c r="I9" s="27">
        <f t="shared" si="1"/>
        <v>1.1952191235059786</v>
      </c>
      <c r="J9" s="27">
        <f t="shared" si="1"/>
        <v>0.8056394763343349</v>
      </c>
      <c r="K9" s="27">
        <f t="shared" si="1"/>
        <v>2.28690228690229</v>
      </c>
      <c r="L9" s="56">
        <f>((M$4/M$6)*100)-100</f>
        <v>-0.6697078520819133</v>
      </c>
      <c r="M9" s="57"/>
      <c r="N9" s="3"/>
    </row>
    <row r="10" spans="1:14" ht="30" customHeight="1">
      <c r="A10" s="8" t="s">
        <v>28</v>
      </c>
      <c r="B10" s="34">
        <f>((B$4/B$7)*100)-100</f>
        <v>-10.926829268292678</v>
      </c>
      <c r="C10" s="34">
        <f aca="true" t="shared" si="2" ref="C10:K10">((C$4/C$7)*100)-100</f>
        <v>-19.270346117867163</v>
      </c>
      <c r="D10" s="34">
        <f t="shared" si="2"/>
        <v>-22.40932642487047</v>
      </c>
      <c r="E10" s="34">
        <f t="shared" si="2"/>
        <v>-21.151716500553704</v>
      </c>
      <c r="F10" s="34">
        <f t="shared" si="2"/>
        <v>-23.22580645161291</v>
      </c>
      <c r="G10" s="25" t="e">
        <f t="shared" si="2"/>
        <v>#DIV/0!</v>
      </c>
      <c r="H10" s="26">
        <f t="shared" si="2"/>
        <v>-10.209662716499551</v>
      </c>
      <c r="I10" s="27">
        <f t="shared" si="2"/>
        <v>-14.573991031390136</v>
      </c>
      <c r="J10" s="35">
        <f t="shared" si="2"/>
        <v>-8.584474885844742</v>
      </c>
      <c r="K10" s="27">
        <f t="shared" si="2"/>
        <v>-13.074204946996474</v>
      </c>
      <c r="L10" s="56">
        <f>((M$4/M$7)*100)-100</f>
        <v>-5.5991144728346</v>
      </c>
      <c r="M10" s="57"/>
      <c r="N10" s="3"/>
    </row>
    <row r="11" spans="1:14" ht="30" customHeight="1">
      <c r="A11" s="8" t="s">
        <v>32</v>
      </c>
      <c r="B11" s="36">
        <v>912</v>
      </c>
      <c r="C11" s="36">
        <v>926</v>
      </c>
      <c r="D11" s="37" t="s">
        <v>18</v>
      </c>
      <c r="E11" s="36">
        <v>824</v>
      </c>
      <c r="F11" s="36">
        <v>1044</v>
      </c>
      <c r="G11" s="23" t="s">
        <v>18</v>
      </c>
      <c r="H11" s="24" t="s">
        <v>18</v>
      </c>
      <c r="I11" s="28" t="s">
        <v>18</v>
      </c>
      <c r="J11" s="28" t="s">
        <v>18</v>
      </c>
      <c r="K11" s="28" t="s">
        <v>18</v>
      </c>
      <c r="L11" s="78" t="s">
        <v>18</v>
      </c>
      <c r="M11" s="79"/>
      <c r="N11" s="3"/>
    </row>
    <row r="12" spans="1:11" ht="12" customHeight="1">
      <c r="A12" s="83" t="s">
        <v>31</v>
      </c>
      <c r="B12" s="83"/>
      <c r="K12" t="s">
        <v>25</v>
      </c>
    </row>
    <row r="13" spans="1:13" ht="14.25" customHeight="1" thickBot="1">
      <c r="A13" s="50" t="s">
        <v>34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</row>
    <row r="14" spans="1:15" ht="105" customHeight="1">
      <c r="A14" s="68" t="s">
        <v>29</v>
      </c>
      <c r="B14" s="70" t="s">
        <v>43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2"/>
      <c r="O14" s="10"/>
    </row>
    <row r="15" spans="1:15" ht="14.25" customHeight="1" thickBot="1">
      <c r="A15" s="69"/>
      <c r="B15" s="73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5"/>
      <c r="O15" s="9"/>
    </row>
    <row r="16" spans="1:15" ht="48.75" customHeight="1">
      <c r="A16" s="68" t="s">
        <v>21</v>
      </c>
      <c r="B16" s="70" t="s">
        <v>42</v>
      </c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2"/>
      <c r="O16" s="11"/>
    </row>
    <row r="17" spans="1:15" ht="21.75" customHeight="1" thickBot="1">
      <c r="A17" s="69"/>
      <c r="B17" s="73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5"/>
      <c r="O17" s="9"/>
    </row>
    <row r="18" spans="1:15" ht="51.75" customHeight="1">
      <c r="A18" s="62" t="s">
        <v>20</v>
      </c>
      <c r="B18" s="64" t="s">
        <v>41</v>
      </c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5"/>
      <c r="O18" s="9"/>
    </row>
    <row r="19" spans="1:15" ht="23.25" customHeight="1" thickBot="1">
      <c r="A19" s="63"/>
      <c r="B19" s="66" t="s">
        <v>36</v>
      </c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7"/>
      <c r="N19" s="2"/>
      <c r="O19" s="9"/>
    </row>
    <row r="20" spans="1:15" ht="24" customHeight="1">
      <c r="A20" s="41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2"/>
      <c r="O20" s="9"/>
    </row>
    <row r="21" spans="2:15" ht="12.7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2"/>
      <c r="O21" s="9"/>
    </row>
    <row r="22" spans="1:15" ht="12.75">
      <c r="A22" s="17"/>
      <c r="O22" s="9"/>
    </row>
    <row r="23" spans="2:17" ht="12.75">
      <c r="B23" s="39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5" ht="12.75">
      <c r="A24" s="17"/>
      <c r="O24" s="9"/>
    </row>
    <row r="25" spans="1:15" ht="12.75">
      <c r="A25" s="7"/>
      <c r="O25" s="9"/>
    </row>
    <row r="26" ht="12.75">
      <c r="O26" s="9"/>
    </row>
    <row r="27" ht="12.75">
      <c r="O27" s="9"/>
    </row>
    <row r="28" spans="1:15" ht="12.75">
      <c r="A28" s="17"/>
      <c r="O28" s="9"/>
    </row>
    <row r="29" spans="1:15" ht="12.75">
      <c r="A29" s="7"/>
      <c r="O29" s="9"/>
    </row>
    <row r="30" ht="12.75">
      <c r="O30" s="9"/>
    </row>
    <row r="32" spans="1:2" ht="12.75">
      <c r="A32" s="17"/>
      <c r="B32" s="7"/>
    </row>
    <row r="36" ht="12.75">
      <c r="A36" s="17"/>
    </row>
    <row r="42" ht="12.75">
      <c r="D42" s="7"/>
    </row>
    <row r="75" ht="12.75">
      <c r="A75" s="40" t="s">
        <v>35</v>
      </c>
    </row>
  </sheetData>
  <sheetProtection/>
  <mergeCells count="21">
    <mergeCell ref="A1:M1"/>
    <mergeCell ref="L11:M11"/>
    <mergeCell ref="L2:M2"/>
    <mergeCell ref="L4:L5"/>
    <mergeCell ref="L9:M9"/>
    <mergeCell ref="A12:B12"/>
    <mergeCell ref="A18:A19"/>
    <mergeCell ref="B18:M18"/>
    <mergeCell ref="B19:M19"/>
    <mergeCell ref="A16:A17"/>
    <mergeCell ref="B14:M15"/>
    <mergeCell ref="A14:A15"/>
    <mergeCell ref="B16:M17"/>
    <mergeCell ref="A13:M13"/>
    <mergeCell ref="I2:K2"/>
    <mergeCell ref="B2:G2"/>
    <mergeCell ref="L8:M8"/>
    <mergeCell ref="L3:M3"/>
    <mergeCell ref="L10:M10"/>
    <mergeCell ref="M4:M5"/>
    <mergeCell ref="A2:A3"/>
  </mergeCells>
  <printOptions/>
  <pageMargins left="0.3937007874015748" right="0.1968503937007874" top="0" bottom="0" header="0.03937007874015748" footer="0.1968503937007874"/>
  <pageSetup fitToHeight="1" fitToWidth="1" horizontalDpi="300" verticalDpi="3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A1" sqref="A1:L2"/>
    </sheetView>
  </sheetViews>
  <sheetFormatPr defaultColWidth="9.00390625" defaultRowHeight="12.75"/>
  <cols>
    <col min="1" max="1" width="34.25390625" style="0" customWidth="1"/>
    <col min="2" max="2" width="13.375" style="0" customWidth="1"/>
    <col min="3" max="3" width="10.00390625" style="0" customWidth="1"/>
    <col min="4" max="4" width="10.375" style="0" customWidth="1"/>
    <col min="5" max="5" width="10.125" style="0" customWidth="1"/>
    <col min="6" max="6" width="10.00390625" style="0" customWidth="1"/>
    <col min="7" max="7" width="11.00390625" style="0" hidden="1" customWidth="1"/>
    <col min="8" max="10" width="10.375" style="0" customWidth="1"/>
    <col min="11" max="11" width="15.875" style="0" customWidth="1"/>
    <col min="12" max="12" width="13.25390625" style="0" customWidth="1"/>
  </cols>
  <sheetData>
    <row r="1" spans="1:12" ht="12.75" customHeight="1">
      <c r="A1" s="84" t="s">
        <v>19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12" ht="18.75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ht="19.5" customHeight="1">
      <c r="A3" s="60" t="s">
        <v>16</v>
      </c>
      <c r="B3" s="52" t="s">
        <v>4</v>
      </c>
      <c r="C3" s="52"/>
      <c r="D3" s="52"/>
      <c r="E3" s="52"/>
      <c r="F3" s="52"/>
      <c r="G3" s="52"/>
      <c r="H3" s="51" t="s">
        <v>5</v>
      </c>
      <c r="I3" s="51"/>
      <c r="J3" s="51"/>
      <c r="K3" s="80" t="s">
        <v>13</v>
      </c>
      <c r="L3" s="80"/>
    </row>
    <row r="4" spans="1:12" ht="35.25" customHeight="1">
      <c r="A4" s="61"/>
      <c r="B4" s="18" t="s">
        <v>22</v>
      </c>
      <c r="C4" s="18" t="s">
        <v>0</v>
      </c>
      <c r="D4" s="18" t="s">
        <v>11</v>
      </c>
      <c r="E4" s="19" t="s">
        <v>1</v>
      </c>
      <c r="F4" s="18" t="s">
        <v>9</v>
      </c>
      <c r="G4" s="19" t="s">
        <v>10</v>
      </c>
      <c r="H4" s="6" t="s">
        <v>2</v>
      </c>
      <c r="I4" s="6" t="s">
        <v>3</v>
      </c>
      <c r="J4" s="6" t="s">
        <v>17</v>
      </c>
      <c r="K4" s="55" t="s">
        <v>6</v>
      </c>
      <c r="L4" s="55"/>
    </row>
    <row r="5" spans="1:12" ht="30" customHeight="1">
      <c r="A5" s="16" t="s">
        <v>38</v>
      </c>
      <c r="B5" s="46">
        <v>912</v>
      </c>
      <c r="C5" s="46">
        <v>879</v>
      </c>
      <c r="D5" s="46">
        <v>603</v>
      </c>
      <c r="E5" s="46">
        <v>725</v>
      </c>
      <c r="F5" s="46">
        <v>860</v>
      </c>
      <c r="G5" s="23"/>
      <c r="H5" s="45">
        <v>7.59</v>
      </c>
      <c r="I5" s="45">
        <v>9.77</v>
      </c>
      <c r="J5" s="45">
        <v>5.01</v>
      </c>
      <c r="K5" s="81">
        <v>45383</v>
      </c>
      <c r="L5" s="58">
        <v>211.53</v>
      </c>
    </row>
    <row r="6" spans="1:12" ht="30" customHeight="1">
      <c r="A6" s="15" t="s">
        <v>37</v>
      </c>
      <c r="B6" s="46">
        <v>922</v>
      </c>
      <c r="C6" s="46">
        <v>865</v>
      </c>
      <c r="D6" s="46">
        <v>589</v>
      </c>
      <c r="E6" s="46">
        <v>717</v>
      </c>
      <c r="F6" s="46">
        <v>798</v>
      </c>
      <c r="G6" s="44"/>
      <c r="H6" s="45">
        <v>7.55</v>
      </c>
      <c r="I6" s="45">
        <v>9.81</v>
      </c>
      <c r="J6" s="45">
        <v>4.87</v>
      </c>
      <c r="K6" s="82"/>
      <c r="L6" s="59"/>
    </row>
    <row r="7" spans="1:12" ht="30" customHeight="1">
      <c r="A7" s="15" t="s">
        <v>39</v>
      </c>
      <c r="B7" s="46">
        <v>800</v>
      </c>
      <c r="C7" s="46">
        <v>816</v>
      </c>
      <c r="D7" s="46">
        <v>556</v>
      </c>
      <c r="E7" s="46">
        <v>711</v>
      </c>
      <c r="F7" s="46">
        <v>728</v>
      </c>
      <c r="G7" s="44"/>
      <c r="H7" s="45">
        <v>7.53</v>
      </c>
      <c r="I7" s="45">
        <v>9.77</v>
      </c>
      <c r="J7" s="45">
        <v>4.92</v>
      </c>
      <c r="K7" s="42">
        <v>45352</v>
      </c>
      <c r="L7" s="31">
        <v>210.95</v>
      </c>
    </row>
    <row r="8" spans="1:12" ht="28.5" customHeight="1">
      <c r="A8" s="8" t="s">
        <v>40</v>
      </c>
      <c r="B8" s="46">
        <v>1008</v>
      </c>
      <c r="C8" s="46">
        <v>1112</v>
      </c>
      <c r="D8" s="46">
        <v>792</v>
      </c>
      <c r="E8" s="46">
        <v>899</v>
      </c>
      <c r="F8" s="46">
        <v>1092</v>
      </c>
      <c r="G8" s="44"/>
      <c r="H8" s="48">
        <v>8.9</v>
      </c>
      <c r="I8" s="45">
        <v>10.31</v>
      </c>
      <c r="J8" s="45">
        <v>5.74</v>
      </c>
      <c r="K8" s="42">
        <v>45017</v>
      </c>
      <c r="L8" s="31">
        <v>228.45</v>
      </c>
    </row>
    <row r="9" spans="1:12" ht="30" customHeight="1">
      <c r="A9" s="8" t="s">
        <v>23</v>
      </c>
      <c r="B9" s="29">
        <f aca="true" t="shared" si="0" ref="B9:J9">((B$5/B$6)*100)-100</f>
        <v>-1.084598698481571</v>
      </c>
      <c r="C9" s="29">
        <f t="shared" si="0"/>
        <v>1.618497109826606</v>
      </c>
      <c r="D9" s="29">
        <f t="shared" si="0"/>
        <v>2.3769100169779307</v>
      </c>
      <c r="E9" s="29">
        <f t="shared" si="0"/>
        <v>1.1157601115760087</v>
      </c>
      <c r="F9" s="29">
        <f t="shared" si="0"/>
        <v>7.769423558897245</v>
      </c>
      <c r="G9" s="29" t="e">
        <f t="shared" si="0"/>
        <v>#DIV/0!</v>
      </c>
      <c r="H9" s="30">
        <f t="shared" si="0"/>
        <v>0.5298013245033104</v>
      </c>
      <c r="I9" s="30">
        <f t="shared" si="0"/>
        <v>-0.40774719673802906</v>
      </c>
      <c r="J9" s="30">
        <f t="shared" si="0"/>
        <v>2.874743326488698</v>
      </c>
      <c r="K9" s="89" t="s">
        <v>8</v>
      </c>
      <c r="L9" s="90"/>
    </row>
    <row r="10" spans="1:12" ht="30" customHeight="1">
      <c r="A10" s="8" t="s">
        <v>24</v>
      </c>
      <c r="B10" s="29">
        <f aca="true" t="shared" si="1" ref="B10:J10">((B$5/B$7)*100)-100</f>
        <v>13.999999999999986</v>
      </c>
      <c r="C10" s="29">
        <f t="shared" si="1"/>
        <v>7.720588235294116</v>
      </c>
      <c r="D10" s="29">
        <f t="shared" si="1"/>
        <v>8.453237410071935</v>
      </c>
      <c r="E10" s="29">
        <f t="shared" si="1"/>
        <v>1.9690576652601806</v>
      </c>
      <c r="F10" s="29">
        <f t="shared" si="1"/>
        <v>18.13186813186813</v>
      </c>
      <c r="G10" s="29" t="e">
        <f t="shared" si="1"/>
        <v>#DIV/0!</v>
      </c>
      <c r="H10" s="30">
        <f t="shared" si="1"/>
        <v>0.7968127490039763</v>
      </c>
      <c r="I10" s="30">
        <f t="shared" si="1"/>
        <v>0</v>
      </c>
      <c r="J10" s="30">
        <f t="shared" si="1"/>
        <v>1.8292682926829258</v>
      </c>
      <c r="K10" s="85">
        <f>((L$5/L$7)*100)-100</f>
        <v>0.27494666982697424</v>
      </c>
      <c r="L10" s="86"/>
    </row>
    <row r="11" spans="1:12" ht="30" customHeight="1">
      <c r="A11" s="8" t="s">
        <v>15</v>
      </c>
      <c r="B11" s="29">
        <f>((B$5/B$8)*100)-100</f>
        <v>-9.523809523809518</v>
      </c>
      <c r="C11" s="29">
        <f aca="true" t="shared" si="2" ref="C11:J11">((C$5/C$8)*100)-100</f>
        <v>-20.95323741007195</v>
      </c>
      <c r="D11" s="29">
        <f>((D$5/D$8)*100)-100</f>
        <v>-23.86363636363636</v>
      </c>
      <c r="E11" s="29">
        <f t="shared" si="2"/>
        <v>-19.354838709677423</v>
      </c>
      <c r="F11" s="29">
        <f t="shared" si="2"/>
        <v>-21.24542124542124</v>
      </c>
      <c r="G11" s="29" t="e">
        <f t="shared" si="2"/>
        <v>#DIV/0!</v>
      </c>
      <c r="H11" s="30">
        <f t="shared" si="2"/>
        <v>-14.719101123595507</v>
      </c>
      <c r="I11" s="30">
        <f t="shared" si="2"/>
        <v>-5.237633365664408</v>
      </c>
      <c r="J11" s="30">
        <f t="shared" si="2"/>
        <v>-12.717770034843213</v>
      </c>
      <c r="K11" s="87">
        <f>((L$5/L$8)*100)-100</f>
        <v>-7.406434668417589</v>
      </c>
      <c r="L11" s="87"/>
    </row>
    <row r="12" spans="1:13" s="2" customFormat="1" ht="18.75" customHeight="1">
      <c r="A12" s="88" t="s">
        <v>14</v>
      </c>
      <c r="B12" s="88"/>
      <c r="C12" s="88"/>
      <c r="D12" s="3"/>
      <c r="E12" s="3"/>
      <c r="F12" s="3"/>
      <c r="G12" s="3"/>
      <c r="H12" s="3"/>
      <c r="I12" s="3"/>
      <c r="J12" s="3"/>
      <c r="K12" s="5"/>
      <c r="L12" s="3"/>
      <c r="M12" s="3"/>
    </row>
    <row r="13" spans="1:13" ht="26.25" customHeight="1">
      <c r="A13" s="91" t="s">
        <v>31</v>
      </c>
      <c r="B13" s="91"/>
      <c r="C13" s="91"/>
      <c r="F13" s="92" t="s">
        <v>26</v>
      </c>
      <c r="G13" s="92"/>
      <c r="H13" s="92"/>
      <c r="I13" s="92"/>
      <c r="J13" s="92"/>
      <c r="K13" s="92"/>
      <c r="L13" s="92"/>
      <c r="M13" s="33"/>
    </row>
    <row r="16" ht="12.75">
      <c r="K16" s="12"/>
    </row>
    <row r="18" ht="12.75">
      <c r="K18" s="12"/>
    </row>
    <row r="19" ht="12.75">
      <c r="K19" s="12"/>
    </row>
  </sheetData>
  <sheetProtection/>
  <mergeCells count="14">
    <mergeCell ref="A13:C13"/>
    <mergeCell ref="A3:A4"/>
    <mergeCell ref="B3:G3"/>
    <mergeCell ref="H3:J3"/>
    <mergeCell ref="F13:L13"/>
    <mergeCell ref="A1:L2"/>
    <mergeCell ref="K10:L10"/>
    <mergeCell ref="K11:L11"/>
    <mergeCell ref="A12:C12"/>
    <mergeCell ref="K3:L3"/>
    <mergeCell ref="K4:L4"/>
    <mergeCell ref="K5:K6"/>
    <mergeCell ref="K9:L9"/>
    <mergeCell ref="L5:L6"/>
  </mergeCells>
  <printOptions/>
  <pageMargins left="0.3937007874015748" right="0.1968503937007874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RCDRRiOW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Sławek</dc:creator>
  <cp:keywords/>
  <dc:description/>
  <cp:lastModifiedBy>Agata Karczyńska</cp:lastModifiedBy>
  <cp:lastPrinted>2019-07-23T07:23:30Z</cp:lastPrinted>
  <dcterms:created xsi:type="dcterms:W3CDTF">2009-08-31T06:54:15Z</dcterms:created>
  <dcterms:modified xsi:type="dcterms:W3CDTF">2024-06-23T17:11:41Z</dcterms:modified>
  <cp:category/>
  <cp:version/>
  <cp:contentType/>
  <cp:contentStatus/>
</cp:coreProperties>
</file>