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<sst xmlns="http://schemas.openxmlformats.org/spreadsheetml/2006/main" count="69" uniqueCount="44">
  <si>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</si>
  <si>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</si>
  <si>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</si>
  <si>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</si>
  <si>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</si>
  <si>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</si>
  <si>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</si>
  <si>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</si>
  <si>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</si>
  <si>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</si>
  <si>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</si>
  <si>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</si>
  <si>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</si>
  <si>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</si>
  <si>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</si>
  <si>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</si>
  <si>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</si>
  <si>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</si>
  <si>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</si>
  <si>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</si>
  <si>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</si>
  <si>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</si>
  <si>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</si>
  <si>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</si>
  <si>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</si>
  <si>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</si>
  <si>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</si>
  <si>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</si>
  <si>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</si>
  <si>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</si>
  <si>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</si>
  <si>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</si>
  <si>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</si>
  <si>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</si>
  <si>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</si>
  <si>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</si>
  <si>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r>
      <t>Poprzedni tydzień</t>
    </r>
    <r>
      <rPr>
        <sz val="10"/>
        <rFont val="Arial CE"/>
        <family val="2"/>
      </rPr>
      <t xml:space="preserve"> 13.05-19.05.2024 r.</t>
    </r>
  </si>
  <si>
    <t>20.05-26.05.2024 r.</t>
  </si>
  <si>
    <r>
      <t>Poprzedni miesiąc</t>
    </r>
    <r>
      <rPr>
        <sz val="10"/>
        <rFont val="Arial CE"/>
        <family val="2"/>
      </rPr>
      <t xml:space="preserve"> 08.04-14.04.2024 r.</t>
    </r>
  </si>
  <si>
    <r>
      <t xml:space="preserve">Rok 2023 </t>
    </r>
    <r>
      <rPr>
        <sz val="10"/>
        <rFont val="Arial CE"/>
        <family val="2"/>
      </rPr>
      <t xml:space="preserve"> 24.04-30.04.2023 r.</t>
    </r>
  </si>
  <si>
    <t>W dniach 20.05-26.05.2024 r. na krajowym rynku średnia cena żywca wieprzowego wyniosła 7,59 PLN/kg i była większa jak przed tygodniem o 0,9 % i wyższa jak przed miesiącem o 0,9 %. W odniesieniu do notowań sprzed roku średnia cena żywca była o 14,9 % mniejsza. Za żywiec wołowy płacono w skupie średnio - 9,99 PLN/kg, było to o 0,0 % stała jak miesiąc wcześniej i o 8,8 % mniej jak przed rokiem. Średnia cena drobiu wyniosła 4,87 PLN/kg i była większa jak przed tygodniem o 0,6 % i większa jak przed miesiącem o 0,2 %. W odniesieniu do notowań sprzed roku cena ta uległa zmianie i była mniejsza o 14,0 %.</t>
  </si>
  <si>
    <t xml:space="preserve">W czwartym tygodniu maja 2024 aktualna cena płacona za rzepak oz. to 1.956 PLN/t. Cena ta jest o 0,1 % większa jak przed tygodniem i 2,2 % większa jak przed miesiącem. W porównaniu do ceny z przed roku (2023) nastąpił spadek o 10,8 %. Ceny produktów oleistych na giełdach światowych z 31.05.2024 r. /MATIF/ z terminem dostawy na VIII 2024 - 487,50 (EUR/t) za rzepak, z terminem dostawy na XI 2024 - 495,50 (EUR/t) za rzepak. </t>
  </si>
  <si>
    <t xml:space="preserve">W Polsce średnia ważona cena skupu mleka netto (bez VAT) wg GUS w kwietniu 2024 r. wyniosła 204,68 PLN/100kg. </t>
  </si>
  <si>
    <t xml:space="preserve">W kolejnym tygodniu maja br. tj. w dniach 20.05-26.05.2024 r. średnia cena pszenicy konsumpcyjnej wyniosła 895 PLN/t i była większa jak przed tygodniem o 3,5 % i o 13,1 % większa jak przed miesiącem. Za pszenicę paszową można było uzyskać przeciętną cenę 848 PLN/t tj. o 2,4 % większą jak przed tygodniem i o 6,5 % większa jak przed miesiącem. W odniesieniu do notowań sprzed roku zboża te były odpowiednio o 16,5 % niższe i o 23,0 % niższe. Średnia cena żyta paszowego w badanym okresie wyniosła 571 PLN/t i była o 2,3 % większa jak przed tygodniem, natomiast o 6,5 % była większa jak przed miesiącem. Jednocześnie cena ziarna była o 31,0 % niższa jak przed rokiem. Przeciętna cena jęczmienia paszowego w kolejnym tygodniu maja 2024 r. uległa korzystnej zmianie - 713 PLN/t. Cena ta była o 0,6 % większa jak przed tygodniem i o 2,4 % większa jak miesiąc temu oraz o 22,8 % mniejsza jak w porównywalnym okresie 2023 r. W porównaniu z poprzednim tygodniem nastąpiła korekta ceny kukurydzy. Przeciętna cena skupu tego zboża kształtowała się na poziomie 785 PLN/t, tj. o 1,3 % większa jak tydzień wcześniej. Jednocześnie cena ziarna była o 9,3 % większa jak przed miesiącem oraz o 29,3 %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</si>
</sst>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167" fontId="3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3" fontId="0" fillId="56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57" borderId="23" xfId="0" applyFont="1" applyFill="1" applyBorder="1" applyAlignment="1">
      <alignment horizontal="center" vertical="center"/>
    </xf>
    <xf numFmtId="0" fontId="0" fillId="57" borderId="24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167" fontId="3" fillId="57" borderId="26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166" fontId="9" fillId="57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1" xfId="0" applyNumberFormat="1" applyFont="1" applyBorder="1" applyAlignment="1">
      <alignment horizontal="left" vertical="top" wrapText="1"/>
    </xf>
    <xf numFmtId="0" fontId="15" fillId="0" borderId="32" xfId="0" applyNumberFormat="1" applyFont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10" fillId="57" borderId="24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2" fontId="0" fillId="57" borderId="25" xfId="0" applyNumberFormat="1" applyFill="1" applyBorder="1" applyAlignment="1">
      <alignment horizontal="center" vertical="center"/>
    </xf>
    <xf numFmtId="2" fontId="0" fillId="57" borderId="2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24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885825</xdr:colOff>
      <xdr:row>73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251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390525</xdr:colOff>
      <xdr:row>73</xdr:row>
      <xdr:rowOff>19050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0679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7">
      <selection activeCell="O16" sqref="O16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5" t="s">
        <v>33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</row>
    <row r="2" spans="1:14" ht="23.25" customHeight="1">
      <c r="A2" s="87" t="s">
        <v>16</v>
      </c>
      <c r="B2" s="81"/>
      <c r="C2" s="81"/>
      <c r="D2" s="81"/>
      <c r="E2" s="81"/>
      <c r="F2" s="81"/>
      <c r="G2" s="81"/>
      <c r="H2" s="20" t="s">
        <v>7</v>
      </c>
      <c r="I2" s="80" t="s">
        <v>25</v>
      </c>
      <c r="J2" s="80"/>
      <c r="K2" s="80"/>
      <c r="L2" s="59" t="s">
        <v>13</v>
      </c>
      <c r="M2" s="59"/>
      <c r="N2" s="3"/>
    </row>
    <row r="3" spans="1:15" ht="39" customHeight="1">
      <c r="A3" s="88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37</v>
      </c>
      <c r="B4" s="40">
        <v>895</v>
      </c>
      <c r="C4" s="40">
        <v>848</v>
      </c>
      <c r="D4" s="40">
        <v>571</v>
      </c>
      <c r="E4" s="40">
        <v>713</v>
      </c>
      <c r="F4" s="40">
        <v>785</v>
      </c>
      <c r="G4" s="23"/>
      <c r="H4" s="42">
        <v>1956</v>
      </c>
      <c r="I4" s="39">
        <v>7.59</v>
      </c>
      <c r="J4" s="39">
        <v>9.99</v>
      </c>
      <c r="K4" s="39">
        <v>4.87</v>
      </c>
      <c r="L4" s="60">
        <v>45383</v>
      </c>
      <c r="M4" s="85">
        <v>204.68</v>
      </c>
      <c r="N4" s="3"/>
    </row>
    <row r="5" spans="1:14" ht="29.25" customHeight="1">
      <c r="A5" s="15" t="s">
        <v>36</v>
      </c>
      <c r="B5" s="49">
        <v>865</v>
      </c>
      <c r="C5" s="49">
        <v>828</v>
      </c>
      <c r="D5" s="49">
        <v>558</v>
      </c>
      <c r="E5" s="49">
        <v>709</v>
      </c>
      <c r="F5" s="49">
        <v>775</v>
      </c>
      <c r="G5" s="47"/>
      <c r="H5" s="46">
        <v>1955</v>
      </c>
      <c r="I5" s="48">
        <v>7.52</v>
      </c>
      <c r="J5" s="48">
        <v>9.98</v>
      </c>
      <c r="K5" s="48">
        <v>4.84</v>
      </c>
      <c r="L5" s="61"/>
      <c r="M5" s="86"/>
      <c r="N5" s="3"/>
    </row>
    <row r="6" spans="1:14" ht="30" customHeight="1">
      <c r="A6" s="15" t="s">
        <v>38</v>
      </c>
      <c r="B6" s="52">
        <v>791</v>
      </c>
      <c r="C6" s="52">
        <v>796</v>
      </c>
      <c r="D6" s="52">
        <v>536</v>
      </c>
      <c r="E6" s="52">
        <v>696</v>
      </c>
      <c r="F6" s="52">
        <v>718</v>
      </c>
      <c r="G6" s="47"/>
      <c r="H6" s="53">
        <v>1913</v>
      </c>
      <c r="I6" s="54">
        <v>7.52</v>
      </c>
      <c r="J6" s="54">
        <v>9.99</v>
      </c>
      <c r="K6" s="54">
        <v>4.86</v>
      </c>
      <c r="L6" s="45">
        <v>45352</v>
      </c>
      <c r="M6" s="31">
        <v>206.06</v>
      </c>
      <c r="N6" s="3"/>
    </row>
    <row r="7" spans="1:14" ht="30" customHeight="1">
      <c r="A7" s="8" t="s">
        <v>39</v>
      </c>
      <c r="B7" s="52">
        <v>1072</v>
      </c>
      <c r="C7" s="52">
        <v>1102</v>
      </c>
      <c r="D7" s="52">
        <v>828</v>
      </c>
      <c r="E7" s="52">
        <v>924</v>
      </c>
      <c r="F7" s="52">
        <v>1110</v>
      </c>
      <c r="G7" s="47"/>
      <c r="H7" s="50">
        <v>2194</v>
      </c>
      <c r="I7" s="54">
        <v>8.92</v>
      </c>
      <c r="J7" s="54">
        <v>10.95</v>
      </c>
      <c r="K7" s="54">
        <v>5.66</v>
      </c>
      <c r="L7" s="45">
        <v>45017</v>
      </c>
      <c r="M7" s="32">
        <v>216.82</v>
      </c>
      <c r="N7" s="3"/>
    </row>
    <row r="8" spans="1:14" ht="30" customHeight="1">
      <c r="A8" s="8" t="s">
        <v>23</v>
      </c>
      <c r="B8" s="25">
        <f aca="true" t="shared" si="0" ref="B8:K8">((B$4/B$5)*100)-100</f>
        <v>3.468208092485554</v>
      </c>
      <c r="C8" s="25">
        <f t="shared" si="0"/>
        <v>2.415458937198082</v>
      </c>
      <c r="D8" s="25">
        <f t="shared" si="0"/>
        <v>2.3297491039426603</v>
      </c>
      <c r="E8" s="25">
        <f t="shared" si="0"/>
        <v>0.5641748942172029</v>
      </c>
      <c r="F8" s="25">
        <f t="shared" si="0"/>
        <v>1.2903225806451672</v>
      </c>
      <c r="G8" s="25" t="e">
        <f t="shared" si="0"/>
        <v>#DIV/0!</v>
      </c>
      <c r="H8" s="26">
        <f t="shared" si="0"/>
        <v>0.0511508951406654</v>
      </c>
      <c r="I8" s="27">
        <f t="shared" si="0"/>
        <v>0.9308510638297918</v>
      </c>
      <c r="J8" s="27">
        <f t="shared" si="0"/>
        <v>0.10020040080161152</v>
      </c>
      <c r="K8" s="27">
        <f t="shared" si="0"/>
        <v>0.6198347107438025</v>
      </c>
      <c r="L8" s="82" t="s">
        <v>8</v>
      </c>
      <c r="M8" s="83"/>
      <c r="N8" s="3"/>
    </row>
    <row r="9" spans="1:14" ht="30" customHeight="1">
      <c r="A9" s="8" t="s">
        <v>27</v>
      </c>
      <c r="B9" s="25">
        <f aca="true" t="shared" si="1" ref="B9:K9">((B$4/B$6)*100)-100</f>
        <v>13.147914032869792</v>
      </c>
      <c r="C9" s="25">
        <f t="shared" si="1"/>
        <v>6.532663316582912</v>
      </c>
      <c r="D9" s="25">
        <f t="shared" si="1"/>
        <v>6.529850746268664</v>
      </c>
      <c r="E9" s="25">
        <f t="shared" si="1"/>
        <v>2.4425287356321803</v>
      </c>
      <c r="F9" s="25">
        <f t="shared" si="1"/>
        <v>9.331476323119773</v>
      </c>
      <c r="G9" s="25" t="e">
        <f t="shared" si="1"/>
        <v>#DIV/0!</v>
      </c>
      <c r="H9" s="26">
        <f t="shared" si="1"/>
        <v>2.2477783585990636</v>
      </c>
      <c r="I9" s="27">
        <f t="shared" si="1"/>
        <v>0.9308510638297918</v>
      </c>
      <c r="J9" s="27">
        <f t="shared" si="1"/>
        <v>0</v>
      </c>
      <c r="K9" s="27">
        <f t="shared" si="1"/>
        <v>0.20576131687242594</v>
      </c>
      <c r="L9" s="62">
        <f>((M$4/M$6)*100)-100</f>
        <v>-0.6697078520819133</v>
      </c>
      <c r="M9" s="63"/>
      <c r="N9" s="3"/>
    </row>
    <row r="10" spans="1:14" ht="30" customHeight="1">
      <c r="A10" s="8" t="s">
        <v>28</v>
      </c>
      <c r="B10" s="34">
        <f>((B$4/B$7)*100)-100</f>
        <v>-16.511194029850756</v>
      </c>
      <c r="C10" s="34">
        <f aca="true" t="shared" si="2" ref="C10:K10">((C$4/C$7)*100)-100</f>
        <v>-23.049001814882033</v>
      </c>
      <c r="D10" s="34">
        <f t="shared" si="2"/>
        <v>-31.038647342995176</v>
      </c>
      <c r="E10" s="34">
        <f t="shared" si="2"/>
        <v>-22.835497835497833</v>
      </c>
      <c r="F10" s="34">
        <f t="shared" si="2"/>
        <v>-29.27927927927928</v>
      </c>
      <c r="G10" s="25" t="e">
        <f t="shared" si="2"/>
        <v>#DIV/0!</v>
      </c>
      <c r="H10" s="26">
        <f t="shared" si="2"/>
        <v>-10.847766636280767</v>
      </c>
      <c r="I10" s="27">
        <f t="shared" si="2"/>
        <v>-14.91031390134529</v>
      </c>
      <c r="J10" s="35">
        <f t="shared" si="2"/>
        <v>-8.767123287671225</v>
      </c>
      <c r="K10" s="27">
        <f t="shared" si="2"/>
        <v>-13.957597173144876</v>
      </c>
      <c r="L10" s="62">
        <f>((M$4/M$7)*100)-100</f>
        <v>-5.5991144728346</v>
      </c>
      <c r="M10" s="63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57" t="s">
        <v>18</v>
      </c>
      <c r="M11" s="58"/>
      <c r="N11" s="3"/>
    </row>
    <row r="12" spans="1:11" ht="12" customHeight="1">
      <c r="A12" s="64" t="s">
        <v>31</v>
      </c>
      <c r="B12" s="64"/>
      <c r="K12" t="s">
        <v>25</v>
      </c>
    </row>
    <row r="13" spans="1:13" ht="14.25" customHeight="1" thickBot="1">
      <c r="A13" s="79" t="s">
        <v>34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05" customHeight="1">
      <c r="A14" s="71" t="s">
        <v>29</v>
      </c>
      <c r="B14" s="73" t="s">
        <v>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O14" s="10"/>
    </row>
    <row r="15" spans="1:15" ht="14.25" customHeight="1" thickBot="1">
      <c r="A15" s="72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O15" s="9"/>
    </row>
    <row r="16" spans="1:15" ht="48.75" customHeight="1">
      <c r="A16" s="71" t="s">
        <v>21</v>
      </c>
      <c r="B16" s="73" t="s">
        <v>40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O16" s="11"/>
    </row>
    <row r="17" spans="1:15" ht="21.75" customHeight="1" thickBot="1">
      <c r="A17" s="72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O17" s="9"/>
    </row>
    <row r="18" spans="1:15" ht="51.75" customHeight="1">
      <c r="A18" s="65" t="s">
        <v>20</v>
      </c>
      <c r="B18" s="67" t="s">
        <v>41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O18" s="9"/>
    </row>
    <row r="19" spans="1:15" ht="23.25" customHeight="1" thickBot="1">
      <c r="A19" s="66"/>
      <c r="B19" s="69" t="s">
        <v>42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2"/>
      <c r="O19" s="9"/>
    </row>
    <row r="20" spans="1:15" ht="24" customHeight="1">
      <c r="A20" s="4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3" t="s">
        <v>35</v>
      </c>
    </row>
  </sheetData>
  <sheetProtection/>
  <mergeCells count="21">
    <mergeCell ref="A13:M13"/>
    <mergeCell ref="I2:K2"/>
    <mergeCell ref="B2:G2"/>
    <mergeCell ref="L8:M8"/>
    <mergeCell ref="L3:M3"/>
    <mergeCell ref="L10:M10"/>
    <mergeCell ref="M4:M5"/>
    <mergeCell ref="A2:A3"/>
    <mergeCell ref="A18:A19"/>
    <mergeCell ref="B18:M18"/>
    <mergeCell ref="B19:M19"/>
    <mergeCell ref="A16:A17"/>
    <mergeCell ref="B14:M15"/>
    <mergeCell ref="A14:A15"/>
    <mergeCell ref="B16:M17"/>
    <mergeCell ref="A1:M1"/>
    <mergeCell ref="L11:M11"/>
    <mergeCell ref="L2:M2"/>
    <mergeCell ref="L4:L5"/>
    <mergeCell ref="L9:M9"/>
    <mergeCell ref="A12:B1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9.5" customHeight="1">
      <c r="A3" s="87" t="s">
        <v>16</v>
      </c>
      <c r="B3" s="81" t="s">
        <v>4</v>
      </c>
      <c r="C3" s="81"/>
      <c r="D3" s="81"/>
      <c r="E3" s="81"/>
      <c r="F3" s="81"/>
      <c r="G3" s="81"/>
      <c r="H3" s="80" t="s">
        <v>5</v>
      </c>
      <c r="I3" s="80"/>
      <c r="J3" s="80"/>
      <c r="K3" s="59" t="s">
        <v>13</v>
      </c>
      <c r="L3" s="59"/>
    </row>
    <row r="4" spans="1:12" ht="35.25" customHeight="1">
      <c r="A4" s="88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37</v>
      </c>
      <c r="B5" s="40">
        <v>922</v>
      </c>
      <c r="C5" s="40">
        <v>865</v>
      </c>
      <c r="D5" s="40">
        <v>589</v>
      </c>
      <c r="E5" s="40">
        <v>717</v>
      </c>
      <c r="F5" s="40">
        <v>798</v>
      </c>
      <c r="G5" s="23"/>
      <c r="H5" s="39">
        <v>7.55</v>
      </c>
      <c r="I5" s="39">
        <v>9.81</v>
      </c>
      <c r="J5" s="39">
        <v>4.87</v>
      </c>
      <c r="K5" s="60">
        <v>45383</v>
      </c>
      <c r="L5" s="85">
        <v>211.53</v>
      </c>
    </row>
    <row r="6" spans="1:12" ht="30" customHeight="1">
      <c r="A6" s="15" t="s">
        <v>36</v>
      </c>
      <c r="B6" s="49">
        <v>882</v>
      </c>
      <c r="C6" s="49">
        <v>850</v>
      </c>
      <c r="D6" s="49">
        <v>573</v>
      </c>
      <c r="E6" s="49">
        <v>717</v>
      </c>
      <c r="F6" s="49">
        <v>790</v>
      </c>
      <c r="G6" s="47"/>
      <c r="H6" s="48">
        <v>7.51</v>
      </c>
      <c r="I6" s="48">
        <v>9.86</v>
      </c>
      <c r="J6" s="48">
        <v>4.72</v>
      </c>
      <c r="K6" s="61"/>
      <c r="L6" s="86"/>
    </row>
    <row r="7" spans="1:12" ht="30" customHeight="1">
      <c r="A7" s="15" t="s">
        <v>38</v>
      </c>
      <c r="B7" s="52">
        <v>785</v>
      </c>
      <c r="C7" s="52">
        <v>816</v>
      </c>
      <c r="D7" s="52">
        <v>550</v>
      </c>
      <c r="E7" s="52">
        <v>708</v>
      </c>
      <c r="F7" s="52">
        <v>713</v>
      </c>
      <c r="G7" s="47"/>
      <c r="H7" s="54">
        <v>7.56</v>
      </c>
      <c r="I7" s="54">
        <v>9.99</v>
      </c>
      <c r="J7" s="54">
        <v>4.98</v>
      </c>
      <c r="K7" s="45">
        <v>45352</v>
      </c>
      <c r="L7" s="31">
        <v>210.95</v>
      </c>
    </row>
    <row r="8" spans="1:12" ht="28.5" customHeight="1">
      <c r="A8" s="8" t="s">
        <v>39</v>
      </c>
      <c r="B8" s="52">
        <v>1055</v>
      </c>
      <c r="C8" s="52">
        <v>1136</v>
      </c>
      <c r="D8" s="52">
        <v>842</v>
      </c>
      <c r="E8" s="52">
        <v>924</v>
      </c>
      <c r="F8" s="52">
        <v>1114</v>
      </c>
      <c r="G8" s="47"/>
      <c r="H8" s="51">
        <v>8.9</v>
      </c>
      <c r="I8" s="54">
        <v>10.31</v>
      </c>
      <c r="J8" s="54">
        <v>5.74</v>
      </c>
      <c r="K8" s="45">
        <v>45017</v>
      </c>
      <c r="L8" s="31">
        <v>228.45</v>
      </c>
    </row>
    <row r="9" spans="1:12" ht="30" customHeight="1">
      <c r="A9" s="8" t="s">
        <v>23</v>
      </c>
      <c r="B9" s="29">
        <f aca="true" t="shared" si="0" ref="B9:J9">((B$5/B$6)*100)-100</f>
        <v>4.535147392290241</v>
      </c>
      <c r="C9" s="29">
        <f t="shared" si="0"/>
        <v>1.7647058823529278</v>
      </c>
      <c r="D9" s="29">
        <f t="shared" si="0"/>
        <v>2.7923211169284485</v>
      </c>
      <c r="E9" s="29">
        <f t="shared" si="0"/>
        <v>0</v>
      </c>
      <c r="F9" s="29">
        <f t="shared" si="0"/>
        <v>1.0126582278481067</v>
      </c>
      <c r="G9" s="29" t="e">
        <f t="shared" si="0"/>
        <v>#DIV/0!</v>
      </c>
      <c r="H9" s="30">
        <f t="shared" si="0"/>
        <v>0.5326231691078505</v>
      </c>
      <c r="I9" s="30">
        <f t="shared" si="0"/>
        <v>-0.5070993914807076</v>
      </c>
      <c r="J9" s="30">
        <f t="shared" si="0"/>
        <v>3.1779661016949206</v>
      </c>
      <c r="K9" s="94" t="s">
        <v>8</v>
      </c>
      <c r="L9" s="95"/>
    </row>
    <row r="10" spans="1:12" ht="30" customHeight="1">
      <c r="A10" s="8" t="s">
        <v>24</v>
      </c>
      <c r="B10" s="29">
        <f aca="true" t="shared" si="1" ref="B10:J10">((B$5/B$7)*100)-100</f>
        <v>17.452229299363054</v>
      </c>
      <c r="C10" s="29">
        <f t="shared" si="1"/>
        <v>6.004901960784309</v>
      </c>
      <c r="D10" s="29">
        <f t="shared" si="1"/>
        <v>7.090909090909079</v>
      </c>
      <c r="E10" s="29">
        <f t="shared" si="1"/>
        <v>1.2711864406779654</v>
      </c>
      <c r="F10" s="29">
        <f t="shared" si="1"/>
        <v>11.921458625525943</v>
      </c>
      <c r="G10" s="29" t="e">
        <f t="shared" si="1"/>
        <v>#DIV/0!</v>
      </c>
      <c r="H10" s="30">
        <f t="shared" si="1"/>
        <v>-0.13227513227512588</v>
      </c>
      <c r="I10" s="30">
        <f t="shared" si="1"/>
        <v>-1.8018018018018012</v>
      </c>
      <c r="J10" s="30">
        <f t="shared" si="1"/>
        <v>-2.2088353413654715</v>
      </c>
      <c r="K10" s="90">
        <f>((L$5/L$7)*100)-100</f>
        <v>0.27494666982697424</v>
      </c>
      <c r="L10" s="91"/>
    </row>
    <row r="11" spans="1:12" ht="30" customHeight="1">
      <c r="A11" s="8" t="s">
        <v>15</v>
      </c>
      <c r="B11" s="29">
        <f>((B$5/B$8)*100)-100</f>
        <v>-12.60663507109004</v>
      </c>
      <c r="C11" s="29">
        <f aca="true" t="shared" si="2" ref="C11:J11">((C$5/C$8)*100)-100</f>
        <v>-23.855633802816897</v>
      </c>
      <c r="D11" s="29">
        <f>((D$5/D$8)*100)-100</f>
        <v>-30.04750593824228</v>
      </c>
      <c r="E11" s="29">
        <f t="shared" si="2"/>
        <v>-22.402597402597408</v>
      </c>
      <c r="F11" s="29">
        <f t="shared" si="2"/>
        <v>-28.366247755834834</v>
      </c>
      <c r="G11" s="29" t="e">
        <f t="shared" si="2"/>
        <v>#DIV/0!</v>
      </c>
      <c r="H11" s="30">
        <f t="shared" si="2"/>
        <v>-15.168539325842701</v>
      </c>
      <c r="I11" s="30">
        <f t="shared" si="2"/>
        <v>-4.849660523763333</v>
      </c>
      <c r="J11" s="30">
        <f t="shared" si="2"/>
        <v>-15.1567944250871</v>
      </c>
      <c r="K11" s="92">
        <f>((L$5/L$8)*100)-100</f>
        <v>-7.406434668417589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31</v>
      </c>
      <c r="B13" s="96"/>
      <c r="C13" s="96"/>
      <c r="F13" s="97" t="s">
        <v>26</v>
      </c>
      <c r="G13" s="97"/>
      <c r="H13" s="97"/>
      <c r="I13" s="97"/>
      <c r="J13" s="97"/>
      <c r="K13" s="97"/>
      <c r="L13" s="97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2024-06-23T17:09:11Z</dcterms:modified>
  <cp:category/>
  <cp:version/>
  <cp:contentType/>
  <cp:contentStatus/>
</cp:coreProperties>
</file>