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<sst xmlns="http://schemas.openxmlformats.org/spreadsheetml/2006/main" count="69" uniqueCount="44">
  <si>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</si>
  <si>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</si>
  <si>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</si>
  <si>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</si>
  <si>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</si>
  <si>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</si>
  <si>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</si>
  <si>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</si>
  <si>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</si>
  <si>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</si>
  <si>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</si>
  <si>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</si>
  <si>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</si>
  <si>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</si>
  <si>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</si>
  <si>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</si>
  <si>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</si>
  <si>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</si>
  <si>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</si>
  <si>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</si>
  <si>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</si>
  <si>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</si>
  <si>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</si>
  <si>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</si>
  <si>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</si>
  <si>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</si>
  <si>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</si>
  <si>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</si>
  <si>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</si>
  <si>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</si>
  <si>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</si>
  <si>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</si>
  <si>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</si>
  <si>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</si>
  <si>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</si>
  <si>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</si>
  <si>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r>
      <t>Poprzedni tydzień</t>
    </r>
    <r>
      <rPr>
        <sz val="10"/>
        <rFont val="Arial CE"/>
        <family val="2"/>
      </rPr>
      <t xml:space="preserve"> 11.03-17.03.2024 r.</t>
    </r>
  </si>
  <si>
    <t>18.03-24.03.2024 r.</t>
  </si>
  <si>
    <r>
      <t>Poprzedni miesiąc</t>
    </r>
    <r>
      <rPr>
        <sz val="10"/>
        <rFont val="Arial CE"/>
        <family val="2"/>
      </rPr>
      <t xml:space="preserve"> 12.02-18.02.2024 r.</t>
    </r>
  </si>
  <si>
    <r>
      <t xml:space="preserve">Rok 2023 </t>
    </r>
    <r>
      <rPr>
        <sz val="10"/>
        <rFont val="Arial CE"/>
        <family val="2"/>
      </rPr>
      <t xml:space="preserve"> 27.02-05.03.2023 r.</t>
    </r>
  </si>
  <si>
    <t xml:space="preserve">W Polsce średnia ważona cena skupu mleka netto (bez VAT) wg GUS w lutym 2024 r. wyniosła 206,11 PLN/100kg. </t>
  </si>
  <si>
    <t xml:space="preserve">W trzecim tygodniu marca 2024 aktualna cena płacona za rzepak oz. to 1.902 PLN/t. Cena ta jest o 0,1 % większa jak przed tygodniem i 3,2 % mniejsza jak przed miesiącem. W porównaniu do ceny z przed roku (2023) nastąpił spadek o 28,4 %. Ceny produktów oleistych na giełdach światowych z 29.03.2024 r. /MATIF/ z terminem dostawy na VIII 2024 - 445,50 (EUR/t) za rzepak, z terminem dostawy na XI 2024 - 450,75 (EUR/t) za rzepak. </t>
  </si>
  <si>
    <t>W dniach 18.03-24.03.2024 r. na krajowym rynku średnia cena żywca wieprzowego wyniosła 7,24 PLN/kg i była mniejsza jak przed tygodniem o 0,3 % i wyższa jak przed miesiącem o 1,5 %. W odniesieniu do notowań sprzed roku średnia cena żywca była o 12,3 % mniejsza. Za żywiec wołowy płacono w skupie średnio - 9,96 PLN/kg, było to o 1,6 % więcej jak miesiąc wcześniej i o 7,6 % mniej jak przed rokiem. Średnia cena drobiu wyniosła 4,85 PLN/kg i była większa jak przed tygodniem o 0,6 % i większa jak przed miesiącem o 3,4 %. W odniesieniu do notowań sprzed roku cena ta uległa zmianie i była mniejsza o 16,7 %.</t>
  </si>
  <si>
    <t xml:space="preserve">W trzecim tygodniu marca br. tj. w dniach 18.03-24.03.2024 r. średnia cena pszenicy konsumpcyjnej wyniosła 809 PLN/t i była mniejsza jak przed tygodniem o 1,3 % i o 5,6 % mniejsza jak przed miesiącem. Za pszenicę paszową można było uzyskać przeciętną cenę 804 PLN/t tj. o 0,6 % większa jak przed tygodniem i o 3,5 % mniejsza jak przed miesiącem. W odniesieniu do notowań sprzed roku zboża te były odpowiednio o 35,8 % niższa i o 33,3 % niższa. Średnia cena żyta paszowego w badanym okresie wyniosła 612 PLN/t i była o 2,3 % większa jak przed tygodniem, natomiast o 5,7 % była większa jak przed miesiącem. Jednocześnie cena ziarna była o 38,6 % niższa jak przed rokiem. Przeciętna cena jęczmienia paszowego w trzecim tygodniu marca 2024 r. uległa niekorzystnej zmianie - 694 PLN/t. Cena ta była o 2,8 % mniejsza jak przed tygodniem i o 6,1 % mniejsza jak miesiąc temu oraz o 37,1 % mniejsza jak w porównywalnym okresie 2023 r. W porównaniu z poprzednim tygodniem nastąpiła korekta ceny kukurydzy. Przeciętna cena skupu tego zboża kształtowała się na poziomie 722 PLN/t, tj. o 2,3 % większa jak tydzień wcześniej. Jednocześnie cena ziarna była o 2,3 % mniejsza jak przed miesiącem oraz o 42,9 % niższa jak rok wcześniej (2023).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</si>
</sst>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  <numFmt numFmtId="178" formatCode="_-* #,##0\ &quot;zł&quot;_-;\-* #,##0\ &quot;zł&quot;_-;_-* &quot;-&quot;\ &quot;zł&quot;_-;_-@_-"/>
    <numFmt numFmtId="179" formatCode="_-* #,##0.00\ &quot;zł&quot;_-;\-* #,##0.00\ &quot;zł&quot;_-;_-* &quot;-&quot;??\ &quot;zł&quot;_-;_-@_-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2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166" fontId="9" fillId="57" borderId="22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2" fontId="0" fillId="57" borderId="24" xfId="0" applyNumberFormat="1" applyFill="1" applyBorder="1" applyAlignment="1">
      <alignment horizontal="center" vertical="center"/>
    </xf>
    <xf numFmtId="2" fontId="0" fillId="57" borderId="25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57" borderId="22" xfId="0" applyFont="1" applyFill="1" applyBorder="1" applyAlignment="1">
      <alignment horizontal="center" vertical="center"/>
    </xf>
    <xf numFmtId="0" fontId="0" fillId="57" borderId="23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4" xfId="0" applyNumberFormat="1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66" fontId="0" fillId="57" borderId="22" xfId="0" applyNumberFormat="1" applyFont="1" applyFill="1" applyBorder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wrapText="1"/>
    </xf>
    <xf numFmtId="0" fontId="3" fillId="57" borderId="22" xfId="0" applyFont="1" applyFill="1" applyBorder="1" applyAlignment="1">
      <alignment horizontal="center" vertical="center"/>
    </xf>
    <xf numFmtId="0" fontId="3" fillId="57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0" fillId="55" borderId="19" xfId="0" applyNumberFormat="1" applyFill="1" applyBorder="1" applyAlignment="1">
      <alignment horizontal="center" vertical="center"/>
    </xf>
    <xf numFmtId="3" fontId="0" fillId="56" borderId="19" xfId="0" applyNumberForma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876300</xdr:colOff>
      <xdr:row>73</xdr:row>
      <xdr:rowOff>19050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51560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24</xdr:col>
      <xdr:colOff>409575</xdr:colOff>
      <xdr:row>73</xdr:row>
      <xdr:rowOff>19050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08697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1">
      <selection activeCell="A1" sqref="A1:M1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77" t="s">
        <v>33</v>
      </c>
      <c r="B1" s="77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</row>
    <row r="2" spans="1:14" ht="23.25" customHeight="1">
      <c r="A2" s="61" t="s">
        <v>16</v>
      </c>
      <c r="B2" s="53"/>
      <c r="C2" s="53"/>
      <c r="D2" s="53"/>
      <c r="E2" s="53"/>
      <c r="F2" s="53"/>
      <c r="G2" s="53"/>
      <c r="H2" s="20" t="s">
        <v>7</v>
      </c>
      <c r="I2" s="52" t="s">
        <v>25</v>
      </c>
      <c r="J2" s="52"/>
      <c r="K2" s="52"/>
      <c r="L2" s="81" t="s">
        <v>13</v>
      </c>
      <c r="M2" s="81"/>
      <c r="N2" s="3"/>
    </row>
    <row r="3" spans="1:15" ht="39" customHeight="1">
      <c r="A3" s="62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6" t="s">
        <v>6</v>
      </c>
      <c r="M3" s="56"/>
      <c r="N3" s="4"/>
      <c r="O3" s="1"/>
    </row>
    <row r="4" spans="1:14" ht="30" customHeight="1">
      <c r="A4" s="16" t="s">
        <v>37</v>
      </c>
      <c r="B4" s="40">
        <v>809</v>
      </c>
      <c r="C4" s="40">
        <v>804</v>
      </c>
      <c r="D4" s="40">
        <v>612</v>
      </c>
      <c r="E4" s="40">
        <v>694</v>
      </c>
      <c r="F4" s="40">
        <v>722</v>
      </c>
      <c r="G4" s="23"/>
      <c r="H4" s="43">
        <v>1902</v>
      </c>
      <c r="I4" s="39">
        <v>7.24</v>
      </c>
      <c r="J4" s="39">
        <v>9.96</v>
      </c>
      <c r="K4" s="39">
        <v>4.85</v>
      </c>
      <c r="L4" s="82">
        <v>45323</v>
      </c>
      <c r="M4" s="59">
        <v>206.11</v>
      </c>
      <c r="N4" s="3"/>
    </row>
    <row r="5" spans="1:14" ht="29.25" customHeight="1">
      <c r="A5" s="15" t="s">
        <v>36</v>
      </c>
      <c r="B5" s="50">
        <v>820</v>
      </c>
      <c r="C5" s="50">
        <v>799</v>
      </c>
      <c r="D5" s="50">
        <v>598</v>
      </c>
      <c r="E5" s="50">
        <v>714</v>
      </c>
      <c r="F5" s="50">
        <v>706</v>
      </c>
      <c r="G5" s="48"/>
      <c r="H5" s="47">
        <v>1900</v>
      </c>
      <c r="I5" s="49">
        <v>7.26</v>
      </c>
      <c r="J5" s="49">
        <v>9.94</v>
      </c>
      <c r="K5" s="49">
        <v>4.82</v>
      </c>
      <c r="L5" s="83"/>
      <c r="M5" s="60"/>
      <c r="N5" s="3"/>
    </row>
    <row r="6" spans="1:14" ht="30" customHeight="1">
      <c r="A6" s="15" t="s">
        <v>38</v>
      </c>
      <c r="B6" s="94">
        <v>857</v>
      </c>
      <c r="C6" s="94">
        <v>833</v>
      </c>
      <c r="D6" s="94">
        <v>579</v>
      </c>
      <c r="E6" s="94">
        <v>739</v>
      </c>
      <c r="F6" s="94">
        <v>739</v>
      </c>
      <c r="G6" s="48"/>
      <c r="H6" s="95">
        <v>1965</v>
      </c>
      <c r="I6" s="96">
        <v>7.13</v>
      </c>
      <c r="J6" s="96">
        <v>9.8</v>
      </c>
      <c r="K6" s="96">
        <v>4.69</v>
      </c>
      <c r="L6" s="41">
        <v>45292</v>
      </c>
      <c r="M6" s="31">
        <v>207.92</v>
      </c>
      <c r="N6" s="3"/>
    </row>
    <row r="7" spans="1:14" ht="30" customHeight="1">
      <c r="A7" s="8" t="s">
        <v>39</v>
      </c>
      <c r="B7" s="100">
        <v>1261</v>
      </c>
      <c r="C7" s="100">
        <v>1206</v>
      </c>
      <c r="D7" s="100">
        <v>996</v>
      </c>
      <c r="E7" s="100">
        <v>1103</v>
      </c>
      <c r="F7" s="100">
        <v>1265</v>
      </c>
      <c r="G7" s="97"/>
      <c r="H7" s="99">
        <v>2658</v>
      </c>
      <c r="I7" s="98">
        <v>8.26</v>
      </c>
      <c r="J7" s="98">
        <v>10.78</v>
      </c>
      <c r="K7" s="98">
        <v>5.82</v>
      </c>
      <c r="L7" s="41">
        <v>44958</v>
      </c>
      <c r="M7" s="32">
        <v>227.9</v>
      </c>
      <c r="N7" s="3"/>
    </row>
    <row r="8" spans="1:14" ht="30" customHeight="1">
      <c r="A8" s="8" t="s">
        <v>23</v>
      </c>
      <c r="B8" s="25">
        <f aca="true" t="shared" si="0" ref="B8:K8">((B$4/B$5)*100)-100</f>
        <v>-1.3414634146341484</v>
      </c>
      <c r="C8" s="25">
        <f t="shared" si="0"/>
        <v>0.6257822277847254</v>
      </c>
      <c r="D8" s="25">
        <f t="shared" si="0"/>
        <v>2.341137123745824</v>
      </c>
      <c r="E8" s="25">
        <f t="shared" si="0"/>
        <v>-2.801120448179276</v>
      </c>
      <c r="F8" s="25">
        <f t="shared" si="0"/>
        <v>2.2662889518413607</v>
      </c>
      <c r="G8" s="25" t="e">
        <f t="shared" si="0"/>
        <v>#DIV/0!</v>
      </c>
      <c r="H8" s="26">
        <f t="shared" si="0"/>
        <v>0.10526315789473983</v>
      </c>
      <c r="I8" s="27">
        <f t="shared" si="0"/>
        <v>-0.2754820936638964</v>
      </c>
      <c r="J8" s="27">
        <f t="shared" si="0"/>
        <v>0.20120724346077168</v>
      </c>
      <c r="K8" s="27">
        <f t="shared" si="0"/>
        <v>0.6224066390041401</v>
      </c>
      <c r="L8" s="54" t="s">
        <v>8</v>
      </c>
      <c r="M8" s="55"/>
      <c r="N8" s="3"/>
    </row>
    <row r="9" spans="1:14" ht="30" customHeight="1">
      <c r="A9" s="8" t="s">
        <v>27</v>
      </c>
      <c r="B9" s="25">
        <f aca="true" t="shared" si="1" ref="B9:K9">((B$4/B$6)*100)-100</f>
        <v>-5.600933488914819</v>
      </c>
      <c r="C9" s="25">
        <f t="shared" si="1"/>
        <v>-3.481392557022815</v>
      </c>
      <c r="D9" s="25">
        <f t="shared" si="1"/>
        <v>5.699481865284966</v>
      </c>
      <c r="E9" s="25">
        <f t="shared" si="1"/>
        <v>-6.089309878213797</v>
      </c>
      <c r="F9" s="25">
        <f t="shared" si="1"/>
        <v>-2.300405953991884</v>
      </c>
      <c r="G9" s="25" t="e">
        <f t="shared" si="1"/>
        <v>#DIV/0!</v>
      </c>
      <c r="H9" s="26">
        <f t="shared" si="1"/>
        <v>-3.206106870229007</v>
      </c>
      <c r="I9" s="27">
        <f t="shared" si="1"/>
        <v>1.542776998597489</v>
      </c>
      <c r="J9" s="27">
        <f t="shared" si="1"/>
        <v>1.632653061224488</v>
      </c>
      <c r="K9" s="27">
        <f t="shared" si="1"/>
        <v>3.4115138592750327</v>
      </c>
      <c r="L9" s="57">
        <f>((M$4/M$6)*100)-100</f>
        <v>-0.8705271258176168</v>
      </c>
      <c r="M9" s="58"/>
      <c r="N9" s="3"/>
    </row>
    <row r="10" spans="1:14" ht="30" customHeight="1">
      <c r="A10" s="8" t="s">
        <v>28</v>
      </c>
      <c r="B10" s="34">
        <f>((B$4/B$7)*100)-100</f>
        <v>-35.84456780333069</v>
      </c>
      <c r="C10" s="34">
        <f aca="true" t="shared" si="2" ref="C10:K10">((C$4/C$7)*100)-100</f>
        <v>-33.33333333333334</v>
      </c>
      <c r="D10" s="34">
        <f t="shared" si="2"/>
        <v>-38.55421686746988</v>
      </c>
      <c r="E10" s="34">
        <f t="shared" si="2"/>
        <v>-37.0806890299184</v>
      </c>
      <c r="F10" s="34">
        <f t="shared" si="2"/>
        <v>-42.92490118577075</v>
      </c>
      <c r="G10" s="25" t="e">
        <f t="shared" si="2"/>
        <v>#DIV/0!</v>
      </c>
      <c r="H10" s="26">
        <f t="shared" si="2"/>
        <v>-28.442437923250566</v>
      </c>
      <c r="I10" s="27">
        <f t="shared" si="2"/>
        <v>-12.348668280871664</v>
      </c>
      <c r="J10" s="35">
        <f t="shared" si="2"/>
        <v>-7.606679035250451</v>
      </c>
      <c r="K10" s="27">
        <f t="shared" si="2"/>
        <v>-16.66666666666667</v>
      </c>
      <c r="L10" s="57">
        <f>((M$4/M$7)*100)-100</f>
        <v>-9.561211057481344</v>
      </c>
      <c r="M10" s="58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79" t="s">
        <v>18</v>
      </c>
      <c r="M11" s="80"/>
      <c r="N11" s="3"/>
    </row>
    <row r="12" spans="1:11" ht="12" customHeight="1">
      <c r="A12" s="84" t="s">
        <v>31</v>
      </c>
      <c r="B12" s="84"/>
      <c r="K12" t="s">
        <v>25</v>
      </c>
    </row>
    <row r="13" spans="1:13" ht="14.25" customHeight="1" thickBot="1">
      <c r="A13" s="51" t="s">
        <v>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05" customHeight="1">
      <c r="A14" s="69" t="s">
        <v>29</v>
      </c>
      <c r="B14" s="71" t="s">
        <v>43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O14" s="10"/>
    </row>
    <row r="15" spans="1:15" ht="14.25" customHeight="1" thickBot="1">
      <c r="A15" s="70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9"/>
    </row>
    <row r="16" spans="1:15" ht="48.75" customHeight="1">
      <c r="A16" s="69" t="s">
        <v>21</v>
      </c>
      <c r="B16" s="71" t="s">
        <v>42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O16" s="11"/>
    </row>
    <row r="17" spans="1:15" ht="21.75" customHeight="1" thickBot="1">
      <c r="A17" s="7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O17" s="9"/>
    </row>
    <row r="18" spans="1:15" ht="51.75" customHeight="1">
      <c r="A18" s="63" t="s">
        <v>20</v>
      </c>
      <c r="B18" s="65" t="s">
        <v>41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9"/>
    </row>
    <row r="19" spans="1:15" ht="23.25" customHeight="1" thickBot="1">
      <c r="A19" s="64"/>
      <c r="B19" s="67" t="s">
        <v>40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2"/>
      <c r="O19" s="9"/>
    </row>
    <row r="20" spans="1:15" ht="24" customHeight="1">
      <c r="A20" s="4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5" t="s">
        <v>35</v>
      </c>
    </row>
  </sheetData>
  <sheetProtection/>
  <mergeCells count="21">
    <mergeCell ref="A1:M1"/>
    <mergeCell ref="L11:M11"/>
    <mergeCell ref="L2:M2"/>
    <mergeCell ref="L4:L5"/>
    <mergeCell ref="L9:M9"/>
    <mergeCell ref="A12:B12"/>
    <mergeCell ref="A18:A19"/>
    <mergeCell ref="B18:M18"/>
    <mergeCell ref="B19:M19"/>
    <mergeCell ref="A16:A17"/>
    <mergeCell ref="B14:M15"/>
    <mergeCell ref="A14:A15"/>
    <mergeCell ref="B16:M17"/>
    <mergeCell ref="A13:M13"/>
    <mergeCell ref="I2:K2"/>
    <mergeCell ref="B2:G2"/>
    <mergeCell ref="L8:M8"/>
    <mergeCell ref="L3:M3"/>
    <mergeCell ref="L10:M10"/>
    <mergeCell ref="M4:M5"/>
    <mergeCell ref="A2:A3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9.5" customHeight="1">
      <c r="A3" s="61" t="s">
        <v>16</v>
      </c>
      <c r="B3" s="53" t="s">
        <v>4</v>
      </c>
      <c r="C3" s="53"/>
      <c r="D3" s="53"/>
      <c r="E3" s="53"/>
      <c r="F3" s="53"/>
      <c r="G3" s="53"/>
      <c r="H3" s="52" t="s">
        <v>5</v>
      </c>
      <c r="I3" s="52"/>
      <c r="J3" s="52"/>
      <c r="K3" s="81" t="s">
        <v>13</v>
      </c>
      <c r="L3" s="81"/>
    </row>
    <row r="4" spans="1:12" ht="35.25" customHeight="1">
      <c r="A4" s="6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6" t="s">
        <v>6</v>
      </c>
      <c r="L4" s="56"/>
    </row>
    <row r="5" spans="1:12" ht="30" customHeight="1">
      <c r="A5" s="16" t="s">
        <v>37</v>
      </c>
      <c r="B5" s="40">
        <v>800</v>
      </c>
      <c r="C5" s="40">
        <v>819</v>
      </c>
      <c r="D5" s="40">
        <v>619</v>
      </c>
      <c r="E5" s="40">
        <v>689</v>
      </c>
      <c r="F5" s="40">
        <v>715</v>
      </c>
      <c r="G5" s="23"/>
      <c r="H5" s="39">
        <v>7.25</v>
      </c>
      <c r="I5" s="39">
        <v>9.86</v>
      </c>
      <c r="J5" s="39">
        <v>4.96</v>
      </c>
      <c r="K5" s="82">
        <v>45323</v>
      </c>
      <c r="L5" s="59">
        <v>210.74</v>
      </c>
    </row>
    <row r="6" spans="1:12" ht="30" customHeight="1">
      <c r="A6" s="15" t="s">
        <v>36</v>
      </c>
      <c r="B6" s="50">
        <v>804</v>
      </c>
      <c r="C6" s="50">
        <v>821</v>
      </c>
      <c r="D6" s="50">
        <v>604</v>
      </c>
      <c r="E6" s="50">
        <v>721</v>
      </c>
      <c r="F6" s="50">
        <v>681</v>
      </c>
      <c r="G6" s="48"/>
      <c r="H6" s="49">
        <v>7.28</v>
      </c>
      <c r="I6" s="49">
        <v>9.89</v>
      </c>
      <c r="J6" s="49">
        <v>4.91</v>
      </c>
      <c r="K6" s="83"/>
      <c r="L6" s="60"/>
    </row>
    <row r="7" spans="1:12" ht="30" customHeight="1">
      <c r="A7" s="15" t="s">
        <v>38</v>
      </c>
      <c r="B7" s="94">
        <v>865</v>
      </c>
      <c r="C7" s="94">
        <v>860</v>
      </c>
      <c r="D7" s="94">
        <v>580</v>
      </c>
      <c r="E7" s="94">
        <v>743</v>
      </c>
      <c r="F7" s="94">
        <v>740</v>
      </c>
      <c r="G7" s="48"/>
      <c r="H7" s="96">
        <v>7.13</v>
      </c>
      <c r="I7" s="96">
        <v>9.66</v>
      </c>
      <c r="J7" s="96">
        <v>4.79</v>
      </c>
      <c r="K7" s="41">
        <v>45292</v>
      </c>
      <c r="L7" s="31">
        <v>212.47</v>
      </c>
    </row>
    <row r="8" spans="1:12" ht="28.5" customHeight="1">
      <c r="A8" s="8" t="s">
        <v>39</v>
      </c>
      <c r="B8" s="104">
        <v>1267</v>
      </c>
      <c r="C8" s="104">
        <v>1227</v>
      </c>
      <c r="D8" s="104">
        <v>1004</v>
      </c>
      <c r="E8" s="104">
        <v>1099</v>
      </c>
      <c r="F8" s="104">
        <v>1248</v>
      </c>
      <c r="G8" s="101"/>
      <c r="H8" s="102">
        <v>8.19</v>
      </c>
      <c r="I8" s="103">
        <v>10.33</v>
      </c>
      <c r="J8" s="103">
        <v>5.91</v>
      </c>
      <c r="K8" s="41">
        <v>44958</v>
      </c>
      <c r="L8" s="44">
        <v>234.85</v>
      </c>
    </row>
    <row r="9" spans="1:12" ht="30" customHeight="1">
      <c r="A9" s="8" t="s">
        <v>23</v>
      </c>
      <c r="B9" s="29">
        <f aca="true" t="shared" si="0" ref="B9:J9">((B$5/B$6)*100)-100</f>
        <v>-0.4975124378109399</v>
      </c>
      <c r="C9" s="29">
        <f t="shared" si="0"/>
        <v>-0.24360535931789684</v>
      </c>
      <c r="D9" s="29">
        <f t="shared" si="0"/>
        <v>2.483443708609272</v>
      </c>
      <c r="E9" s="29">
        <f t="shared" si="0"/>
        <v>-4.438280166435504</v>
      </c>
      <c r="F9" s="29">
        <f t="shared" si="0"/>
        <v>4.99265785609397</v>
      </c>
      <c r="G9" s="29" t="e">
        <f t="shared" si="0"/>
        <v>#DIV/0!</v>
      </c>
      <c r="H9" s="30">
        <f t="shared" si="0"/>
        <v>-0.4120879120879124</v>
      </c>
      <c r="I9" s="30">
        <f t="shared" si="0"/>
        <v>-0.3033367037411665</v>
      </c>
      <c r="J9" s="30">
        <f t="shared" si="0"/>
        <v>1.0183299389002087</v>
      </c>
      <c r="K9" s="90" t="s">
        <v>8</v>
      </c>
      <c r="L9" s="91"/>
    </row>
    <row r="10" spans="1:12" ht="30" customHeight="1">
      <c r="A10" s="8" t="s">
        <v>24</v>
      </c>
      <c r="B10" s="29">
        <f aca="true" t="shared" si="1" ref="B10:J10">((B$5/B$7)*100)-100</f>
        <v>-7.51445086705202</v>
      </c>
      <c r="C10" s="29">
        <f t="shared" si="1"/>
        <v>-4.767441860465112</v>
      </c>
      <c r="D10" s="29">
        <f t="shared" si="1"/>
        <v>6.724137931034477</v>
      </c>
      <c r="E10" s="29">
        <f t="shared" si="1"/>
        <v>-7.267833109017502</v>
      </c>
      <c r="F10" s="29">
        <f t="shared" si="1"/>
        <v>-3.378378378378372</v>
      </c>
      <c r="G10" s="29" t="e">
        <f t="shared" si="1"/>
        <v>#DIV/0!</v>
      </c>
      <c r="H10" s="30">
        <f t="shared" si="1"/>
        <v>1.6830294530154362</v>
      </c>
      <c r="I10" s="30">
        <f t="shared" si="1"/>
        <v>2.070393374741201</v>
      </c>
      <c r="J10" s="30">
        <f t="shared" si="1"/>
        <v>3.5490605427974913</v>
      </c>
      <c r="K10" s="86">
        <f>((L$5/L$7)*100)-100</f>
        <v>-0.8142325975431675</v>
      </c>
      <c r="L10" s="87"/>
    </row>
    <row r="11" spans="1:12" ht="30" customHeight="1">
      <c r="A11" s="8" t="s">
        <v>15</v>
      </c>
      <c r="B11" s="29">
        <f>((B$5/B$8)*100)-100</f>
        <v>-36.858721389108126</v>
      </c>
      <c r="C11" s="29">
        <f aca="true" t="shared" si="2" ref="C11:J11">((C$5/C$8)*100)-100</f>
        <v>-33.25183374083129</v>
      </c>
      <c r="D11" s="29">
        <f>((D$5/D$8)*100)-100</f>
        <v>-38.34661354581673</v>
      </c>
      <c r="E11" s="29">
        <f t="shared" si="2"/>
        <v>-37.3066424021838</v>
      </c>
      <c r="F11" s="29">
        <f t="shared" si="2"/>
        <v>-42.708333333333336</v>
      </c>
      <c r="G11" s="29" t="e">
        <f t="shared" si="2"/>
        <v>#DIV/0!</v>
      </c>
      <c r="H11" s="30">
        <f t="shared" si="2"/>
        <v>-11.477411477411465</v>
      </c>
      <c r="I11" s="30">
        <f t="shared" si="2"/>
        <v>-4.549854791868341</v>
      </c>
      <c r="J11" s="30">
        <f t="shared" si="2"/>
        <v>-16.074450084602375</v>
      </c>
      <c r="K11" s="88">
        <f>((L$5/L$8)*100)-100</f>
        <v>-10.266127315307642</v>
      </c>
      <c r="L11" s="88"/>
    </row>
    <row r="12" spans="1:13" s="2" customFormat="1" ht="18.75" customHeight="1">
      <c r="A12" s="89" t="s">
        <v>14</v>
      </c>
      <c r="B12" s="89"/>
      <c r="C12" s="89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2" t="s">
        <v>31</v>
      </c>
      <c r="B13" s="92"/>
      <c r="C13" s="92"/>
      <c r="F13" s="93" t="s">
        <v>26</v>
      </c>
      <c r="G13" s="93"/>
      <c r="H13" s="93"/>
      <c r="I13" s="93"/>
      <c r="J13" s="93"/>
      <c r="K13" s="93"/>
      <c r="L13" s="93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slawomir salamonik</cp:lastModifiedBy>
  <cp:lastPrinted>2019-07-23T07:23:30Z</cp:lastPrinted>
  <dcterms:created xsi:type="dcterms:W3CDTF">2009-08-31T06:54:15Z</dcterms:created>
  <dcterms:modified xsi:type="dcterms:W3CDTF">2024-04-01T14:23:50Z</dcterms:modified>
  <cp:category/>
  <cp:version/>
  <cp:contentType/>
  <cp:contentStatus/>
</cp:coreProperties>
</file>