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<sst xmlns="http://schemas.openxmlformats.org/spreadsheetml/2006/main" count="69" uniqueCount="44">
  <si>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</si>
  <si>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</si>
  <si>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</si>
  <si>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</si>
  <si>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</si>
  <si>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</si>
  <si>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</si>
  <si>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</si>
  <si>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</si>
  <si>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</si>
  <si>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</si>
  <si>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</si>
  <si>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</si>
  <si>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</si>
  <si>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</si>
  <si>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</si>
  <si>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</si>
  <si>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</si>
  <si>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</si>
  <si>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</si>
  <si>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</si>
  <si>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</si>
  <si>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</si>
  <si>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</si>
  <si>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</si>
  <si>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</si>
  <si>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</si>
  <si>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</si>
  <si>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</si>
  <si>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</si>
  <si>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</si>
  <si>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</si>
  <si>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</si>
  <si>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</si>
  <si>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</si>
  <si>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</si>
  <si>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t xml:space="preserve">W Polsce średnia ważona cena skupu mleka netto (bez VAT) wg GUS w lutym 2024 r. wyniosła 206,11 PLN/100kg. </t>
  </si>
  <si>
    <r>
      <t>Poprzedni tydzień</t>
    </r>
    <r>
      <rPr>
        <sz val="10"/>
        <rFont val="Arial CE"/>
        <family val="2"/>
      </rPr>
      <t xml:space="preserve"> 25.03-31.03.2024 r.</t>
    </r>
  </si>
  <si>
    <t>01.04-07.04.2024 r.</t>
  </si>
  <si>
    <r>
      <t>Poprzedni miesiąc</t>
    </r>
    <r>
      <rPr>
        <sz val="10"/>
        <rFont val="Arial CE"/>
        <family val="2"/>
      </rPr>
      <t xml:space="preserve"> 26.02-03.03.2024 r.</t>
    </r>
  </si>
  <si>
    <r>
      <t xml:space="preserve">Rok 2023 </t>
    </r>
    <r>
      <rPr>
        <sz val="10"/>
        <rFont val="Arial CE"/>
        <family val="2"/>
      </rPr>
      <t xml:space="preserve"> 13.03-19.03.2023 r.</t>
    </r>
  </si>
  <si>
    <t xml:space="preserve">W pierwszym tygodniu kwietnia 2024 aktualna cena płacona za rzepak oz. to 1.911 PLN/t. Cena ta jest o 0,3 % większa jak przed tygodniem i 0,9 % mniejsza jak przed miesiącem. W porównaniu do ceny z przed roku (2023) nastąpił spadek o 23,6 %. Ceny produktów oleistych na giełdach światowych z 12.04.2024 r. /MATIF/ z terminem dostawy na VIII 2024 - 457,25 (EUR/t) za rzepak, z terminem dostawy na XI 2024 - 462,75 (EUR/t) za rzepak. </t>
  </si>
  <si>
    <t>W dniach 01.04-07.04.2024 r. na krajowym rynku średnia cena żywca wieprzowego wyniosła 7,36 PLN/kg i była większa jak przed tygodniem o 1,5 % i wyższa jak przed miesiącem o 1,8 %. W odniesieniu do notowań sprzed roku średnia cena żywca była o 11,9 % mniejsza. Za żywiec wołowy płacono w skupie średnio - 9,90 PLN/kg, było to o 0,7 % więcej jak miesiąc wcześniej i o 9,3 % mniej jak przed rokiem. Średnia cena drobiu wyniosła 4,87 PLN/kg i była większa jak przed tygodniem o 0,2 % i większa jak przed miesiącem o 2,7 %. W odniesieniu do notowań sprzed roku cena ta uległa zmianie i była mniejsza o 16,6 %.</t>
  </si>
  <si>
    <t xml:space="preserve">W pierwszym tygodniu kwietnia br. tj. w dniach 01.04-07.04.2024 r. średnia cena pszenicy konsumpcyjnej wyniosła 812 PLN/t i była mniejsza jak przed tygodniem o 0,5 % i o 0,9 % mniejsza jak przed miesiącem. Za pszenicę paszową można było uzyskać przeciętną cenę 813 PLN/t tj. o 2,7 % większą jak przed tygodniem i o 0,6 % mniejszą jak przed miesiącem. W odniesieniu do notowań sprzed roku zboża te były odpowiednio o 33,6 % i o 34,2 % niższe. Średnia cena żyta paszowego w badanym okresie wyniosła 549 PLN/t i była o 3,0 % mniejsza jak przed tygodniem, natomiast o 8,2 % była mniejsza jak przed miesiącem. Jednocześnie cena ziarna była o 43,2 % niższa jak przed rokiem. Przeciętna cena jęczmienia paszowego w pierwszym tygodniu kwietnia 2024 r. uległa korzystnej zmianie - 730 PLN/t. Cena ta była o 2,7 % większa jak przed tygodniem i o 1,5 % większa jak miesiąc temu oraz o 29,8 % mniejsza jak w porównywalnym okresie 2023 r. W porównaniu z poprzednim tygodniem nastąpiła korekta ceny kukurydzy. Przeciętna cena skupu tego zboża kształtowała się na poziomie 724 PLN/t, tj. o 0,7 % mniejsza jak tydzień wcześniej. Jednocześnie cena ziarna była o 3,3 % mniejsza jak przed miesiącem oraz o 39,8 %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</si>
</sst>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3" fontId="0" fillId="56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57" borderId="23" xfId="0" applyFont="1" applyFill="1" applyBorder="1" applyAlignment="1">
      <alignment horizontal="center" vertical="center"/>
    </xf>
    <xf numFmtId="0" fontId="0" fillId="57" borderId="24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167" fontId="3" fillId="57" borderId="26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166" fontId="9" fillId="57" borderId="2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31" xfId="0" applyNumberFormat="1" applyFont="1" applyBorder="1" applyAlignment="1">
      <alignment horizontal="left" vertical="top" wrapText="1"/>
    </xf>
    <xf numFmtId="0" fontId="15" fillId="0" borderId="32" xfId="0" applyNumberFormat="1" applyFont="1" applyBorder="1" applyAlignment="1">
      <alignment horizontal="left" vertical="top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10" fillId="57" borderId="24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2" fontId="0" fillId="57" borderId="25" xfId="0" applyNumberFormat="1" applyFill="1" applyBorder="1" applyAlignment="1">
      <alignment horizontal="center" vertical="center"/>
    </xf>
    <xf numFmtId="2" fontId="0" fillId="57" borderId="26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24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866775</xdr:colOff>
      <xdr:row>73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50607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25</xdr:col>
      <xdr:colOff>85725</xdr:colOff>
      <xdr:row>73</xdr:row>
      <xdr:rowOff>38100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4489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7">
      <selection activeCell="B18" sqref="B18:M18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3" t="s">
        <v>33</v>
      </c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</row>
    <row r="2" spans="1:14" ht="23.25" customHeight="1">
      <c r="A2" s="85" t="s">
        <v>16</v>
      </c>
      <c r="B2" s="79"/>
      <c r="C2" s="79"/>
      <c r="D2" s="79"/>
      <c r="E2" s="79"/>
      <c r="F2" s="79"/>
      <c r="G2" s="79"/>
      <c r="H2" s="20" t="s">
        <v>7</v>
      </c>
      <c r="I2" s="78" t="s">
        <v>25</v>
      </c>
      <c r="J2" s="78"/>
      <c r="K2" s="78"/>
      <c r="L2" s="57" t="s">
        <v>13</v>
      </c>
      <c r="M2" s="57"/>
      <c r="N2" s="3"/>
    </row>
    <row r="3" spans="1:15" ht="39" customHeight="1">
      <c r="A3" s="86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2" t="s">
        <v>6</v>
      </c>
      <c r="M3" s="82"/>
      <c r="N3" s="4"/>
      <c r="O3" s="1"/>
    </row>
    <row r="4" spans="1:14" ht="30" customHeight="1">
      <c r="A4" s="16" t="s">
        <v>38</v>
      </c>
      <c r="B4" s="40">
        <v>812</v>
      </c>
      <c r="C4" s="40">
        <v>813</v>
      </c>
      <c r="D4" s="40">
        <v>549</v>
      </c>
      <c r="E4" s="40">
        <v>730</v>
      </c>
      <c r="F4" s="40">
        <v>724</v>
      </c>
      <c r="G4" s="23"/>
      <c r="H4" s="43">
        <v>1911</v>
      </c>
      <c r="I4" s="39">
        <v>7.36</v>
      </c>
      <c r="J4" s="39">
        <v>9.9</v>
      </c>
      <c r="K4" s="39">
        <v>4.87</v>
      </c>
      <c r="L4" s="58">
        <v>45323</v>
      </c>
      <c r="M4" s="83">
        <v>206.11</v>
      </c>
      <c r="N4" s="3"/>
    </row>
    <row r="5" spans="1:14" ht="29.25" customHeight="1">
      <c r="A5" s="15" t="s">
        <v>37</v>
      </c>
      <c r="B5" s="52">
        <v>816</v>
      </c>
      <c r="C5" s="52">
        <v>792</v>
      </c>
      <c r="D5" s="52">
        <v>566</v>
      </c>
      <c r="E5" s="52">
        <v>711</v>
      </c>
      <c r="F5" s="52">
        <v>729</v>
      </c>
      <c r="G5" s="49"/>
      <c r="H5" s="47">
        <v>1906</v>
      </c>
      <c r="I5" s="51">
        <v>7.25</v>
      </c>
      <c r="J5" s="51">
        <v>9.91</v>
      </c>
      <c r="K5" s="51">
        <v>4.86</v>
      </c>
      <c r="L5" s="59"/>
      <c r="M5" s="84"/>
      <c r="N5" s="3"/>
    </row>
    <row r="6" spans="1:14" ht="30" customHeight="1">
      <c r="A6" s="15" t="s">
        <v>39</v>
      </c>
      <c r="B6" s="52">
        <v>819</v>
      </c>
      <c r="C6" s="52">
        <v>818</v>
      </c>
      <c r="D6" s="52">
        <v>598</v>
      </c>
      <c r="E6" s="52">
        <v>719</v>
      </c>
      <c r="F6" s="52">
        <v>749</v>
      </c>
      <c r="G6" s="49"/>
      <c r="H6" s="47">
        <v>1929</v>
      </c>
      <c r="I6" s="51">
        <v>7.23</v>
      </c>
      <c r="J6" s="51">
        <v>9.83</v>
      </c>
      <c r="K6" s="51">
        <v>4.74</v>
      </c>
      <c r="L6" s="41">
        <v>45292</v>
      </c>
      <c r="M6" s="31">
        <v>207.92</v>
      </c>
      <c r="N6" s="3"/>
    </row>
    <row r="7" spans="1:14" ht="30" customHeight="1">
      <c r="A7" s="8" t="s">
        <v>40</v>
      </c>
      <c r="B7" s="52">
        <v>1222</v>
      </c>
      <c r="C7" s="52">
        <v>1235</v>
      </c>
      <c r="D7" s="52">
        <v>967</v>
      </c>
      <c r="E7" s="52">
        <v>1040</v>
      </c>
      <c r="F7" s="52">
        <v>1203</v>
      </c>
      <c r="G7" s="49"/>
      <c r="H7" s="48">
        <v>2501</v>
      </c>
      <c r="I7" s="51">
        <v>8.35</v>
      </c>
      <c r="J7" s="51">
        <v>10.92</v>
      </c>
      <c r="K7" s="51">
        <v>5.84</v>
      </c>
      <c r="L7" s="41">
        <v>44958</v>
      </c>
      <c r="M7" s="32">
        <v>227.9</v>
      </c>
      <c r="N7" s="3"/>
    </row>
    <row r="8" spans="1:14" ht="30" customHeight="1">
      <c r="A8" s="8" t="s">
        <v>23</v>
      </c>
      <c r="B8" s="25">
        <f aca="true" t="shared" si="0" ref="B8:K8">((B$4/B$5)*100)-100</f>
        <v>-0.49019607843136725</v>
      </c>
      <c r="C8" s="25">
        <f t="shared" si="0"/>
        <v>2.651515151515156</v>
      </c>
      <c r="D8" s="25">
        <f t="shared" si="0"/>
        <v>-3.0035335689045866</v>
      </c>
      <c r="E8" s="25">
        <f t="shared" si="0"/>
        <v>2.6722925457102633</v>
      </c>
      <c r="F8" s="25">
        <f t="shared" si="0"/>
        <v>-0.6858710562414245</v>
      </c>
      <c r="G8" s="25" t="e">
        <f t="shared" si="0"/>
        <v>#DIV/0!</v>
      </c>
      <c r="H8" s="26">
        <f t="shared" si="0"/>
        <v>0.2623294858342007</v>
      </c>
      <c r="I8" s="27">
        <f t="shared" si="0"/>
        <v>1.5172413793103487</v>
      </c>
      <c r="J8" s="27">
        <f t="shared" si="0"/>
        <v>-0.10090817356204695</v>
      </c>
      <c r="K8" s="27">
        <f t="shared" si="0"/>
        <v>0.20576131687242594</v>
      </c>
      <c r="L8" s="80" t="s">
        <v>8</v>
      </c>
      <c r="M8" s="81"/>
      <c r="N8" s="3"/>
    </row>
    <row r="9" spans="1:14" ht="30" customHeight="1">
      <c r="A9" s="8" t="s">
        <v>27</v>
      </c>
      <c r="B9" s="25">
        <f aca="true" t="shared" si="1" ref="B9:K9">((B$4/B$6)*100)-100</f>
        <v>-0.8547008547008517</v>
      </c>
      <c r="C9" s="25">
        <f t="shared" si="1"/>
        <v>-0.6112469437652805</v>
      </c>
      <c r="D9" s="25">
        <f t="shared" si="1"/>
        <v>-8.193979933110356</v>
      </c>
      <c r="E9" s="25">
        <f t="shared" si="1"/>
        <v>1.5299026425590938</v>
      </c>
      <c r="F9" s="25">
        <f t="shared" si="1"/>
        <v>-3.3377837116154865</v>
      </c>
      <c r="G9" s="25" t="e">
        <f t="shared" si="1"/>
        <v>#DIV/0!</v>
      </c>
      <c r="H9" s="26">
        <f t="shared" si="1"/>
        <v>-0.9331259720062235</v>
      </c>
      <c r="I9" s="27">
        <f t="shared" si="1"/>
        <v>1.7980636237897585</v>
      </c>
      <c r="J9" s="27">
        <f t="shared" si="1"/>
        <v>0.7121057985757915</v>
      </c>
      <c r="K9" s="27">
        <f t="shared" si="1"/>
        <v>2.7426160337552687</v>
      </c>
      <c r="L9" s="60">
        <f>((M$4/M$6)*100)-100</f>
        <v>-0.8705271258176168</v>
      </c>
      <c r="M9" s="61"/>
      <c r="N9" s="3"/>
    </row>
    <row r="10" spans="1:14" ht="30" customHeight="1">
      <c r="A10" s="8" t="s">
        <v>28</v>
      </c>
      <c r="B10" s="34">
        <f>((B$4/B$7)*100)-100</f>
        <v>-33.55155482815057</v>
      </c>
      <c r="C10" s="34">
        <f aca="true" t="shared" si="2" ref="C10:K10">((C$4/C$7)*100)-100</f>
        <v>-34.17004048582996</v>
      </c>
      <c r="D10" s="34">
        <f t="shared" si="2"/>
        <v>-43.22647362978284</v>
      </c>
      <c r="E10" s="34">
        <f t="shared" si="2"/>
        <v>-29.807692307692307</v>
      </c>
      <c r="F10" s="34">
        <f t="shared" si="2"/>
        <v>-39.81712385702411</v>
      </c>
      <c r="G10" s="25" t="e">
        <f t="shared" si="2"/>
        <v>#DIV/0!</v>
      </c>
      <c r="H10" s="26">
        <f t="shared" si="2"/>
        <v>-23.590563774490207</v>
      </c>
      <c r="I10" s="27">
        <f t="shared" si="2"/>
        <v>-11.856287425149688</v>
      </c>
      <c r="J10" s="35">
        <f t="shared" si="2"/>
        <v>-9.340659340659343</v>
      </c>
      <c r="K10" s="27">
        <f t="shared" si="2"/>
        <v>-16.609589041095887</v>
      </c>
      <c r="L10" s="60">
        <f>((M$4/M$7)*100)-100</f>
        <v>-9.561211057481344</v>
      </c>
      <c r="M10" s="61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55" t="s">
        <v>18</v>
      </c>
      <c r="M11" s="56"/>
      <c r="N11" s="3"/>
    </row>
    <row r="12" spans="1:11" ht="12" customHeight="1">
      <c r="A12" s="62" t="s">
        <v>31</v>
      </c>
      <c r="B12" s="62"/>
      <c r="K12" t="s">
        <v>25</v>
      </c>
    </row>
    <row r="13" spans="1:13" ht="14.25" customHeight="1" thickBot="1">
      <c r="A13" s="77" t="s">
        <v>34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5" ht="105" customHeight="1">
      <c r="A14" s="69" t="s">
        <v>29</v>
      </c>
      <c r="B14" s="71" t="s">
        <v>43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O14" s="10"/>
    </row>
    <row r="15" spans="1:15" ht="14.25" customHeight="1" thickBot="1">
      <c r="A15" s="70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9"/>
    </row>
    <row r="16" spans="1:15" ht="48.75" customHeight="1">
      <c r="A16" s="69" t="s">
        <v>21</v>
      </c>
      <c r="B16" s="71" t="s">
        <v>42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O16" s="11"/>
    </row>
    <row r="17" spans="1:15" ht="21.75" customHeight="1" thickBot="1">
      <c r="A17" s="7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O17" s="9"/>
    </row>
    <row r="18" spans="1:15" ht="51.75" customHeight="1">
      <c r="A18" s="63" t="s">
        <v>20</v>
      </c>
      <c r="B18" s="65" t="s">
        <v>41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9"/>
    </row>
    <row r="19" spans="1:15" ht="23.25" customHeight="1" thickBot="1">
      <c r="A19" s="64"/>
      <c r="B19" s="67" t="s">
        <v>36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2"/>
      <c r="O19" s="9"/>
    </row>
    <row r="20" spans="1:15" ht="24" customHeight="1">
      <c r="A20" s="4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5" t="s">
        <v>35</v>
      </c>
    </row>
  </sheetData>
  <sheetProtection/>
  <mergeCells count="21">
    <mergeCell ref="A13:M13"/>
    <mergeCell ref="I2:K2"/>
    <mergeCell ref="B2:G2"/>
    <mergeCell ref="L8:M8"/>
    <mergeCell ref="L3:M3"/>
    <mergeCell ref="L10:M10"/>
    <mergeCell ref="M4:M5"/>
    <mergeCell ref="A2:A3"/>
    <mergeCell ref="A18:A19"/>
    <mergeCell ref="B18:M18"/>
    <mergeCell ref="B19:M19"/>
    <mergeCell ref="A16:A17"/>
    <mergeCell ref="B14:M15"/>
    <mergeCell ref="A14:A15"/>
    <mergeCell ref="B16:M17"/>
    <mergeCell ref="A1:M1"/>
    <mergeCell ref="L11:M11"/>
    <mergeCell ref="L2:M2"/>
    <mergeCell ref="L4:L5"/>
    <mergeCell ref="L9:M9"/>
    <mergeCell ref="A12:B12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9.5" customHeight="1">
      <c r="A3" s="85" t="s">
        <v>16</v>
      </c>
      <c r="B3" s="79" t="s">
        <v>4</v>
      </c>
      <c r="C3" s="79"/>
      <c r="D3" s="79"/>
      <c r="E3" s="79"/>
      <c r="F3" s="79"/>
      <c r="G3" s="79"/>
      <c r="H3" s="78" t="s">
        <v>5</v>
      </c>
      <c r="I3" s="78"/>
      <c r="J3" s="78"/>
      <c r="K3" s="57" t="s">
        <v>13</v>
      </c>
      <c r="L3" s="57"/>
    </row>
    <row r="4" spans="1:12" ht="35.25" customHeight="1">
      <c r="A4" s="86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2" t="s">
        <v>6</v>
      </c>
      <c r="L4" s="82"/>
    </row>
    <row r="5" spans="1:12" ht="30" customHeight="1">
      <c r="A5" s="16" t="s">
        <v>38</v>
      </c>
      <c r="B5" s="40">
        <v>813</v>
      </c>
      <c r="C5" s="40">
        <v>832</v>
      </c>
      <c r="D5" s="40">
        <v>563</v>
      </c>
      <c r="E5" s="40">
        <v>745</v>
      </c>
      <c r="F5" s="40">
        <v>719</v>
      </c>
      <c r="G5" s="23"/>
      <c r="H5" s="39">
        <v>7.39</v>
      </c>
      <c r="I5" s="39">
        <v>9.74</v>
      </c>
      <c r="J5" s="39">
        <v>4.99</v>
      </c>
      <c r="K5" s="58">
        <v>45323</v>
      </c>
      <c r="L5" s="83">
        <v>210.74</v>
      </c>
    </row>
    <row r="6" spans="1:12" ht="30" customHeight="1">
      <c r="A6" s="15" t="s">
        <v>37</v>
      </c>
      <c r="B6" s="52">
        <v>811</v>
      </c>
      <c r="C6" s="52">
        <v>813</v>
      </c>
      <c r="D6" s="52">
        <v>572</v>
      </c>
      <c r="E6" s="52">
        <v>720</v>
      </c>
      <c r="F6" s="52">
        <v>719</v>
      </c>
      <c r="G6" s="49"/>
      <c r="H6" s="51">
        <v>7.29</v>
      </c>
      <c r="I6" s="51">
        <v>9.71</v>
      </c>
      <c r="J6" s="51">
        <v>4.94</v>
      </c>
      <c r="K6" s="59"/>
      <c r="L6" s="84"/>
    </row>
    <row r="7" spans="1:12" ht="30" customHeight="1">
      <c r="A7" s="15" t="s">
        <v>39</v>
      </c>
      <c r="B7" s="52">
        <v>808</v>
      </c>
      <c r="C7" s="52">
        <v>839</v>
      </c>
      <c r="D7" s="52">
        <v>600</v>
      </c>
      <c r="E7" s="52">
        <v>720</v>
      </c>
      <c r="F7" s="52">
        <v>729</v>
      </c>
      <c r="G7" s="49"/>
      <c r="H7" s="51">
        <v>7.21</v>
      </c>
      <c r="I7" s="51">
        <v>9.69</v>
      </c>
      <c r="J7" s="51">
        <v>4.89</v>
      </c>
      <c r="K7" s="41">
        <v>45292</v>
      </c>
      <c r="L7" s="31">
        <v>212.47</v>
      </c>
    </row>
    <row r="8" spans="1:12" ht="28.5" customHeight="1">
      <c r="A8" s="8" t="s">
        <v>40</v>
      </c>
      <c r="B8" s="52">
        <v>1222</v>
      </c>
      <c r="C8" s="52">
        <v>1255</v>
      </c>
      <c r="D8" s="52">
        <v>981</v>
      </c>
      <c r="E8" s="52">
        <v>1044</v>
      </c>
      <c r="F8" s="52">
        <v>1176</v>
      </c>
      <c r="G8" s="49"/>
      <c r="H8" s="50">
        <v>8.26</v>
      </c>
      <c r="I8" s="51">
        <v>10.5</v>
      </c>
      <c r="J8" s="51">
        <v>5.95</v>
      </c>
      <c r="K8" s="41">
        <v>44958</v>
      </c>
      <c r="L8" s="44">
        <v>234.85</v>
      </c>
    </row>
    <row r="9" spans="1:12" ht="30" customHeight="1">
      <c r="A9" s="8" t="s">
        <v>23</v>
      </c>
      <c r="B9" s="29">
        <f aca="true" t="shared" si="0" ref="B9:J9">((B$5/B$6)*100)-100</f>
        <v>0.2466091245375992</v>
      </c>
      <c r="C9" s="29">
        <f t="shared" si="0"/>
        <v>2.3370233702336947</v>
      </c>
      <c r="D9" s="29">
        <f t="shared" si="0"/>
        <v>-1.5734265734265733</v>
      </c>
      <c r="E9" s="29">
        <f t="shared" si="0"/>
        <v>3.4722222222222285</v>
      </c>
      <c r="F9" s="29">
        <f t="shared" si="0"/>
        <v>0</v>
      </c>
      <c r="G9" s="29" t="e">
        <f t="shared" si="0"/>
        <v>#DIV/0!</v>
      </c>
      <c r="H9" s="30">
        <f t="shared" si="0"/>
        <v>1.371742112482849</v>
      </c>
      <c r="I9" s="30">
        <f t="shared" si="0"/>
        <v>0.30895983522141535</v>
      </c>
      <c r="J9" s="30">
        <f t="shared" si="0"/>
        <v>1.012145748987848</v>
      </c>
      <c r="K9" s="87" t="s">
        <v>8</v>
      </c>
      <c r="L9" s="88"/>
    </row>
    <row r="10" spans="1:12" ht="30" customHeight="1">
      <c r="A10" s="8" t="s">
        <v>24</v>
      </c>
      <c r="B10" s="29">
        <f aca="true" t="shared" si="1" ref="B10:J10">((B$5/B$7)*100)-100</f>
        <v>0.6188118811881083</v>
      </c>
      <c r="C10" s="29">
        <f t="shared" si="1"/>
        <v>-0.834326579261031</v>
      </c>
      <c r="D10" s="29">
        <f t="shared" si="1"/>
        <v>-6.166666666666671</v>
      </c>
      <c r="E10" s="29">
        <f t="shared" si="1"/>
        <v>3.4722222222222285</v>
      </c>
      <c r="F10" s="29">
        <f t="shared" si="1"/>
        <v>-1.371742112482849</v>
      </c>
      <c r="G10" s="29" t="e">
        <f t="shared" si="1"/>
        <v>#DIV/0!</v>
      </c>
      <c r="H10" s="30">
        <f t="shared" si="1"/>
        <v>2.4965325936199747</v>
      </c>
      <c r="I10" s="30">
        <f t="shared" si="1"/>
        <v>0.5159958720330309</v>
      </c>
      <c r="J10" s="30">
        <f t="shared" si="1"/>
        <v>2.0449897750511354</v>
      </c>
      <c r="K10" s="92">
        <f>((L$5/L$7)*100)-100</f>
        <v>-0.8142325975431675</v>
      </c>
      <c r="L10" s="93"/>
    </row>
    <row r="11" spans="1:12" ht="30" customHeight="1">
      <c r="A11" s="8" t="s">
        <v>15</v>
      </c>
      <c r="B11" s="29">
        <f>((B$5/B$8)*100)-100</f>
        <v>-33.46972176759411</v>
      </c>
      <c r="C11" s="29">
        <f aca="true" t="shared" si="2" ref="C11:J11">((C$5/C$8)*100)-100</f>
        <v>-33.70517928286853</v>
      </c>
      <c r="D11" s="29">
        <f>((D$5/D$8)*100)-100</f>
        <v>-42.60958205912334</v>
      </c>
      <c r="E11" s="29">
        <f t="shared" si="2"/>
        <v>-28.63984674329501</v>
      </c>
      <c r="F11" s="29">
        <f t="shared" si="2"/>
        <v>-38.86054421768708</v>
      </c>
      <c r="G11" s="29" t="e">
        <f t="shared" si="2"/>
        <v>#DIV/0!</v>
      </c>
      <c r="H11" s="30">
        <f t="shared" si="2"/>
        <v>-10.532687651331713</v>
      </c>
      <c r="I11" s="30">
        <f t="shared" si="2"/>
        <v>-7.238095238095227</v>
      </c>
      <c r="J11" s="30">
        <f t="shared" si="2"/>
        <v>-16.134453781512605</v>
      </c>
      <c r="K11" s="94">
        <f>((L$5/L$8)*100)-100</f>
        <v>-10.266127315307642</v>
      </c>
      <c r="L11" s="94"/>
    </row>
    <row r="12" spans="1:13" s="2" customFormat="1" ht="18.75" customHeight="1">
      <c r="A12" s="95" t="s">
        <v>14</v>
      </c>
      <c r="B12" s="95"/>
      <c r="C12" s="95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9" t="s">
        <v>31</v>
      </c>
      <c r="B13" s="89"/>
      <c r="C13" s="89"/>
      <c r="F13" s="90" t="s">
        <v>26</v>
      </c>
      <c r="G13" s="90"/>
      <c r="H13" s="90"/>
      <c r="I13" s="90"/>
      <c r="J13" s="90"/>
      <c r="K13" s="90"/>
      <c r="L13" s="90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2024-05-08T08:29:54Z</dcterms:modified>
  <cp:category/>
  <cp:version/>
  <cp:contentType/>
  <cp:contentStatus/>
</cp:coreProperties>
</file>