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750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<sst xmlns="http://schemas.openxmlformats.org/spreadsheetml/2006/main" count="68" uniqueCount="43">
  <si>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</si>
  <si>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</si>
  <si>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</si>
  <si>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</si>
  <si>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</si>
  <si>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</si>
  <si>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</si>
  <si>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</si>
  <si>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</si>
  <si>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</si>
  <si>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</si>
  <si>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</si>
  <si>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</si>
  <si>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</si>
  <si>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</si>
  <si>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</si>
  <si>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</si>
  <si>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</si>
  <si>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</si>
  <si>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</si>
  <si>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</si>
  <si>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</si>
  <si>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</si>
  <si>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</si>
  <si>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</si>
  <si>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</si>
  <si>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</si>
  <si>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</si>
  <si>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</si>
  <si>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</si>
  <si>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</si>
  <si>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>Źródło: ZSRIR, MRiRW</t>
  </si>
  <si>
    <t>UE (zł/t)  19.07-25.07.2021 r.</t>
  </si>
  <si>
    <t>Średnie ceny skupu netto w Polsce</t>
  </si>
  <si>
    <t xml:space="preserve">W Polsce średnia ważona cena skupu mleka netto (bez VAT) wg GUS w październiku 2023 r. wyniosła 197,85 PLN/100kg. </t>
  </si>
  <si>
    <r>
      <t>Poprzedni tydzień</t>
    </r>
    <r>
      <rPr>
        <sz val="10"/>
        <rFont val="Arial CE"/>
        <family val="2"/>
      </rPr>
      <t xml:space="preserve"> 20.11-26.11.2023 r.</t>
    </r>
  </si>
  <si>
    <t>27.11-03.12.2023 r.</t>
  </si>
  <si>
    <r>
      <t>Poprzedni miesiąc</t>
    </r>
    <r>
      <rPr>
        <sz val="10"/>
        <rFont val="Arial CE"/>
        <family val="2"/>
      </rPr>
      <t xml:space="preserve"> 23.10-29.10.2023r.</t>
    </r>
  </si>
  <si>
    <r>
      <t xml:space="preserve">Rok 2022 </t>
    </r>
    <r>
      <rPr>
        <sz val="10"/>
        <rFont val="Arial CE"/>
        <family val="2"/>
      </rPr>
      <t xml:space="preserve"> 14.11-20.11.2022 r.</t>
    </r>
  </si>
  <si>
    <t>Dane za 27 listopada - 03 grudnia br. - brak aktualizacji na stronie KE w formie liczbowej, poniżej zapraszamy do obejrzenia wykresów z aktulanymi cenami w EURO/t</t>
  </si>
  <si>
    <t xml:space="preserve">W ostatnim tygodniu listopada 2023 aktualna cena płacona za rzepak oz. to 2.033 PLN/t. Cena ta jest o 1,0 % większa jak przed tygodniem i 0,2 % mniejsza jak przed miesiącem. W porównaniu do ceny z przed roku (2022) nastąpił spadek o 34,3 %. Ceny produktów oleistych na giełdach światowych z 08.12.2023 r. /MATIF/ z terminem dostawy na II 2024 - 443,25 (EUR/t) za rzepak, z terminem dostawy na V 2024 - 446,25 (EUR/t) za rzepak. </t>
  </si>
  <si>
    <t>W dniach 27.11-03.12.2023 r. na krajowym rynku średnia cena żywca wieprzowego wyniosła 7,62 PLN/kg i była mniejsza jak przed tygodniem o 0,1 % i wyższa jak przed miesiącem o 1,9 %. W odniesieniu do notowań sprzed roku średnia cena żywca była o 6,9 % większa. Za żywiec wołowy płacono w skupie średnio - 9,71 PLN/kg, było to o 1,5 % mniej jak miesiąc wcześniej i o 12,2 % mniej jak przed rokiem. Średnia cena drobiu wyniosła 4,84 PLN/kg i była mniejsza jak przed tygodniem o 1,0 % i mniejsza jak przed miesiącem o 3,2 %. W odniesieniu do notowań sprzed roku cena ta uległa zmianie i była mniejsza o 19,7 %.</t>
  </si>
  <si>
    <t xml:space="preserve">W ostatnim tygodniu listopada br. tj. w dniach 27.11-03.12.2023 r. średnia cena pszenicy konsumpcyjnej wyniosła 938 PLN/t i była mniejsza jak przed tygodniem o 1,4 % i o 2,8 % mniejsza jak przed miesiącem. Za pszenicę paszową można było uzyskać przeciętną cenę 920 PLN/t tj. o 1,9 % mniejszą jak przed tygodniem i o 4,4 % mniejszą jak przed miesiącem. W odniesieniu do notowań sprzed roku zboża te były odpowiednio o 39,4 % i o 40,3 % niższe. Średnia cena żyta paszowego w badanym okresie wyniosła 688 PLN/t i była o 7,5 % większa jak przed tygodniem, natomiast o 5,8 % mniejsza jak przed miesiącem. Jednocześnie cena ziarna była o 44,2 % niższa jak przed rokiem. Przeciętna cena jęczmienia paszowego w ostatnim tygodniu listopada 2023 r. uległa niekorzystnej zmianie - 766 PLN/t. Cena ta była o 1,7 % mniejsza jak przed tygodniem i o 0,8 % mniejsza jak miesiąc temu oraz o 42,3 % mniejsza jak w porównywalnym okresie 2022 r. W porównaniu z poprzednim tygodniem nastąpiła korekta ceny kukurydzy. Przeciętna cena skupu tego zboża kształtowała się na poziomie 827 PLN/t, tj. o 1,1 % mniejsza jak tydzień wcześniej. Jednocześnie cena ziarna była o 2,9 % większa jak przed miesiącem oraz o 41,1 % niższa jak rok wcześniej (2022).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</si>
</sst>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415]mmmm\ yy;@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"/>
    <numFmt numFmtId="173" formatCode="d/mm"/>
    <numFmt numFmtId="174" formatCode="#,##0.000"/>
    <numFmt numFmtId="175" formatCode="#,##0.0000"/>
    <numFmt numFmtId="176" formatCode="#,###,##0"/>
    <numFmt numFmtId="177" formatCode="0.000"/>
  </numFmts>
  <fonts count="6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sz val="10"/>
      <color indexed="8"/>
      <name val="MS Sans Serif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sz val="12"/>
      <color indexed="17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2"/>
      <color indexed="20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17" fillId="3" borderId="0" applyNumberFormat="0" applyBorder="0" applyAlignment="0" applyProtection="0"/>
    <xf numFmtId="0" fontId="48" fillId="4" borderId="0" applyNumberFormat="0" applyBorder="0" applyAlignment="0" applyProtection="0"/>
    <xf numFmtId="0" fontId="17" fillId="5" borderId="0" applyNumberFormat="0" applyBorder="0" applyAlignment="0" applyProtection="0"/>
    <xf numFmtId="0" fontId="48" fillId="6" borderId="0" applyNumberFormat="0" applyBorder="0" applyAlignment="0" applyProtection="0"/>
    <xf numFmtId="0" fontId="17" fillId="7" borderId="0" applyNumberFormat="0" applyBorder="0" applyAlignment="0" applyProtection="0"/>
    <xf numFmtId="0" fontId="48" fillId="8" borderId="0" applyNumberFormat="0" applyBorder="0" applyAlignment="0" applyProtection="0"/>
    <xf numFmtId="0" fontId="17" fillId="9" borderId="0" applyNumberFormat="0" applyBorder="0" applyAlignment="0" applyProtection="0"/>
    <xf numFmtId="0" fontId="48" fillId="10" borderId="0" applyNumberFormat="0" applyBorder="0" applyAlignment="0" applyProtection="0"/>
    <xf numFmtId="0" fontId="17" fillId="11" borderId="0" applyNumberFormat="0" applyBorder="0" applyAlignment="0" applyProtection="0"/>
    <xf numFmtId="0" fontId="48" fillId="12" borderId="0" applyNumberFormat="0" applyBorder="0" applyAlignment="0" applyProtection="0"/>
    <xf numFmtId="0" fontId="17" fillId="13" borderId="0" applyNumberFormat="0" applyBorder="0" applyAlignment="0" applyProtection="0"/>
    <xf numFmtId="0" fontId="48" fillId="14" borderId="0" applyNumberFormat="0" applyBorder="0" applyAlignment="0" applyProtection="0"/>
    <xf numFmtId="0" fontId="17" fillId="15" borderId="0" applyNumberFormat="0" applyBorder="0" applyAlignment="0" applyProtection="0"/>
    <xf numFmtId="0" fontId="48" fillId="16" borderId="0" applyNumberFormat="0" applyBorder="0" applyAlignment="0" applyProtection="0"/>
    <xf numFmtId="0" fontId="17" fillId="17" borderId="0" applyNumberFormat="0" applyBorder="0" applyAlignment="0" applyProtection="0"/>
    <xf numFmtId="0" fontId="48" fillId="18" borderId="0" applyNumberFormat="0" applyBorder="0" applyAlignment="0" applyProtection="0"/>
    <xf numFmtId="0" fontId="17" fillId="19" borderId="0" applyNumberFormat="0" applyBorder="0" applyAlignment="0" applyProtection="0"/>
    <xf numFmtId="0" fontId="48" fillId="20" borderId="0" applyNumberFormat="0" applyBorder="0" applyAlignment="0" applyProtection="0"/>
    <xf numFmtId="0" fontId="17" fillId="9" borderId="0" applyNumberFormat="0" applyBorder="0" applyAlignment="0" applyProtection="0"/>
    <xf numFmtId="0" fontId="48" fillId="21" borderId="0" applyNumberFormat="0" applyBorder="0" applyAlignment="0" applyProtection="0"/>
    <xf numFmtId="0" fontId="17" fillId="15" borderId="0" applyNumberFormat="0" applyBorder="0" applyAlignment="0" applyProtection="0"/>
    <xf numFmtId="0" fontId="48" fillId="22" borderId="0" applyNumberFormat="0" applyBorder="0" applyAlignment="0" applyProtection="0"/>
    <xf numFmtId="0" fontId="17" fillId="23" borderId="0" applyNumberFormat="0" applyBorder="0" applyAlignment="0" applyProtection="0"/>
    <xf numFmtId="0" fontId="49" fillId="24" borderId="0" applyNumberFormat="0" applyBorder="0" applyAlignment="0" applyProtection="0"/>
    <xf numFmtId="0" fontId="18" fillId="25" borderId="0" applyNumberFormat="0" applyBorder="0" applyAlignment="0" applyProtection="0"/>
    <xf numFmtId="0" fontId="49" fillId="26" borderId="0" applyNumberFormat="0" applyBorder="0" applyAlignment="0" applyProtection="0"/>
    <xf numFmtId="0" fontId="18" fillId="17" borderId="0" applyNumberFormat="0" applyBorder="0" applyAlignment="0" applyProtection="0"/>
    <xf numFmtId="0" fontId="49" fillId="27" borderId="0" applyNumberFormat="0" applyBorder="0" applyAlignment="0" applyProtection="0"/>
    <xf numFmtId="0" fontId="18" fillId="19" borderId="0" applyNumberFormat="0" applyBorder="0" applyAlignment="0" applyProtection="0"/>
    <xf numFmtId="0" fontId="49" fillId="28" borderId="0" applyNumberFormat="0" applyBorder="0" applyAlignment="0" applyProtection="0"/>
    <xf numFmtId="0" fontId="18" fillId="29" borderId="0" applyNumberFormat="0" applyBorder="0" applyAlignment="0" applyProtection="0"/>
    <xf numFmtId="0" fontId="49" fillId="30" borderId="0" applyNumberFormat="0" applyBorder="0" applyAlignment="0" applyProtection="0"/>
    <xf numFmtId="0" fontId="18" fillId="31" borderId="0" applyNumberFormat="0" applyBorder="0" applyAlignment="0" applyProtection="0"/>
    <xf numFmtId="0" fontId="49" fillId="32" borderId="0" applyNumberFormat="0" applyBorder="0" applyAlignment="0" applyProtection="0"/>
    <xf numFmtId="0" fontId="18" fillId="33" borderId="0" applyNumberFormat="0" applyBorder="0" applyAlignment="0" applyProtection="0"/>
    <xf numFmtId="0" fontId="49" fillId="34" borderId="0" applyNumberFormat="0" applyBorder="0" applyAlignment="0" applyProtection="0"/>
    <xf numFmtId="0" fontId="18" fillId="35" borderId="0" applyNumberFormat="0" applyBorder="0" applyAlignment="0" applyProtection="0"/>
    <xf numFmtId="0" fontId="49" fillId="36" borderId="0" applyNumberFormat="0" applyBorder="0" applyAlignment="0" applyProtection="0"/>
    <xf numFmtId="0" fontId="18" fillId="37" borderId="0" applyNumberFormat="0" applyBorder="0" applyAlignment="0" applyProtection="0"/>
    <xf numFmtId="0" fontId="49" fillId="38" borderId="0" applyNumberFormat="0" applyBorder="0" applyAlignment="0" applyProtection="0"/>
    <xf numFmtId="0" fontId="18" fillId="39" borderId="0" applyNumberFormat="0" applyBorder="0" applyAlignment="0" applyProtection="0"/>
    <xf numFmtId="0" fontId="49" fillId="40" borderId="0" applyNumberFormat="0" applyBorder="0" applyAlignment="0" applyProtection="0"/>
    <xf numFmtId="0" fontId="18" fillId="29" borderId="0" applyNumberFormat="0" applyBorder="0" applyAlignment="0" applyProtection="0"/>
    <xf numFmtId="0" fontId="49" fillId="41" borderId="0" applyNumberFormat="0" applyBorder="0" applyAlignment="0" applyProtection="0"/>
    <xf numFmtId="0" fontId="18" fillId="31" borderId="0" applyNumberFormat="0" applyBorder="0" applyAlignment="0" applyProtection="0"/>
    <xf numFmtId="0" fontId="49" fillId="42" borderId="0" applyNumberFormat="0" applyBorder="0" applyAlignment="0" applyProtection="0"/>
    <xf numFmtId="0" fontId="18" fillId="43" borderId="0" applyNumberFormat="0" applyBorder="0" applyAlignment="0" applyProtection="0"/>
    <xf numFmtId="0" fontId="50" fillId="44" borderId="1" applyNumberFormat="0" applyAlignment="0" applyProtection="0"/>
    <xf numFmtId="0" fontId="19" fillId="13" borderId="2" applyNumberFormat="0" applyAlignment="0" applyProtection="0"/>
    <xf numFmtId="0" fontId="51" fillId="45" borderId="3" applyNumberFormat="0" applyAlignment="0" applyProtection="0"/>
    <xf numFmtId="0" fontId="20" fillId="46" borderId="4" applyNumberFormat="0" applyAlignment="0" applyProtection="0"/>
    <xf numFmtId="0" fontId="52" fillId="47" borderId="0" applyNumberFormat="0" applyBorder="0" applyAlignment="0" applyProtection="0"/>
    <xf numFmtId="0" fontId="21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22" fillId="0" borderId="6" applyNumberFormat="0" applyFill="0" applyAlignment="0" applyProtection="0"/>
    <xf numFmtId="0" fontId="54" fillId="48" borderId="7" applyNumberFormat="0" applyAlignment="0" applyProtection="0"/>
    <xf numFmtId="0" fontId="23" fillId="49" borderId="8" applyNumberFormat="0" applyAlignment="0" applyProtection="0"/>
    <xf numFmtId="0" fontId="55" fillId="0" borderId="9" applyNumberFormat="0" applyFill="0" applyAlignment="0" applyProtection="0"/>
    <xf numFmtId="0" fontId="24" fillId="0" borderId="10" applyNumberFormat="0" applyFill="0" applyAlignment="0" applyProtection="0"/>
    <xf numFmtId="0" fontId="56" fillId="0" borderId="11" applyNumberFormat="0" applyFill="0" applyAlignment="0" applyProtection="0"/>
    <xf numFmtId="0" fontId="25" fillId="0" borderId="12" applyNumberFormat="0" applyFill="0" applyAlignment="0" applyProtection="0"/>
    <xf numFmtId="0" fontId="57" fillId="0" borderId="13" applyNumberFormat="0" applyFill="0" applyAlignment="0" applyProtection="0"/>
    <xf numFmtId="0" fontId="26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27" fillId="51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9" fillId="45" borderId="1" applyNumberFormat="0" applyAlignment="0" applyProtection="0"/>
    <xf numFmtId="0" fontId="28" fillId="46" borderId="2" applyNumberFormat="0" applyAlignment="0" applyProtection="0"/>
    <xf numFmtId="9" fontId="0" fillId="0" borderId="0" applyFont="0" applyFill="0" applyBorder="0" applyAlignment="0" applyProtection="0"/>
    <xf numFmtId="0" fontId="60" fillId="0" borderId="15" applyNumberFormat="0" applyFill="0" applyAlignment="0" applyProtection="0"/>
    <xf numFmtId="0" fontId="29" fillId="0" borderId="16" applyNumberFormat="0" applyFill="0" applyAlignment="0" applyProtection="0"/>
    <xf numFmtId="0" fontId="6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17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54" borderId="0" applyNumberFormat="0" applyBorder="0" applyAlignment="0" applyProtection="0"/>
    <xf numFmtId="0" fontId="32" fillId="5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4" fillId="13" borderId="19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2" fillId="0" borderId="19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71" applyAlignment="1" applyProtection="1">
      <alignment horizontal="justify"/>
      <protection/>
    </xf>
    <xf numFmtId="16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2" fillId="0" borderId="19" xfId="0" applyNumberFormat="1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55" borderId="19" xfId="0" applyFont="1" applyFill="1" applyBorder="1" applyAlignment="1">
      <alignment horizontal="center" vertical="center" wrapText="1"/>
    </xf>
    <xf numFmtId="0" fontId="4" fillId="55" borderId="21" xfId="0" applyFont="1" applyFill="1" applyBorder="1" applyAlignment="1">
      <alignment horizontal="center" vertical="center" wrapText="1"/>
    </xf>
    <xf numFmtId="0" fontId="2" fillId="56" borderId="19" xfId="0" applyFont="1" applyFill="1" applyBorder="1" applyAlignment="1">
      <alignment horizontal="center" vertical="center"/>
    </xf>
    <xf numFmtId="0" fontId="4" fillId="56" borderId="19" xfId="0" applyFont="1" applyFill="1" applyBorder="1" applyAlignment="1">
      <alignment horizontal="center" vertical="center" wrapText="1"/>
    </xf>
    <xf numFmtId="0" fontId="4" fillId="44" borderId="19" xfId="0" applyFont="1" applyFill="1" applyBorder="1" applyAlignment="1">
      <alignment horizontal="center" vertical="center" wrapText="1"/>
    </xf>
    <xf numFmtId="0" fontId="0" fillId="55" borderId="19" xfId="0" applyFill="1" applyBorder="1" applyAlignment="1">
      <alignment horizontal="center" vertical="center"/>
    </xf>
    <xf numFmtId="0" fontId="0" fillId="56" borderId="19" xfId="0" applyFont="1" applyFill="1" applyBorder="1" applyAlignment="1">
      <alignment horizontal="center" vertical="center"/>
    </xf>
    <xf numFmtId="166" fontId="9" fillId="55" borderId="19" xfId="0" applyNumberFormat="1" applyFont="1" applyFill="1" applyBorder="1" applyAlignment="1">
      <alignment horizontal="center" vertical="center"/>
    </xf>
    <xf numFmtId="166" fontId="9" fillId="56" borderId="19" xfId="0" applyNumberFormat="1" applyFont="1" applyFill="1" applyBorder="1" applyAlignment="1">
      <alignment horizontal="center" vertical="center"/>
    </xf>
    <xf numFmtId="166" fontId="9" fillId="44" borderId="19" xfId="0" applyNumberFormat="1" applyFont="1" applyFill="1" applyBorder="1" applyAlignment="1">
      <alignment horizontal="center" vertical="center"/>
    </xf>
    <xf numFmtId="0" fontId="0" fillId="44" borderId="19" xfId="0" applyFont="1" applyFill="1" applyBorder="1" applyAlignment="1">
      <alignment horizontal="center" vertical="center"/>
    </xf>
    <xf numFmtId="166" fontId="2" fillId="55" borderId="19" xfId="0" applyNumberFormat="1" applyFont="1" applyFill="1" applyBorder="1" applyAlignment="1">
      <alignment horizontal="center" vertical="center"/>
    </xf>
    <xf numFmtId="166" fontId="2" fillId="13" borderId="19" xfId="0" applyNumberFormat="1" applyFont="1" applyFill="1" applyBorder="1" applyAlignment="1">
      <alignment horizontal="center" vertical="center"/>
    </xf>
    <xf numFmtId="2" fontId="0" fillId="57" borderId="19" xfId="0" applyNumberFormat="1" applyFill="1" applyBorder="1" applyAlignment="1">
      <alignment horizontal="center" vertical="center"/>
    </xf>
    <xf numFmtId="2" fontId="0" fillId="57" borderId="19" xfId="0" applyNumberFormat="1" applyFont="1" applyFill="1" applyBorder="1" applyAlignment="1">
      <alignment horizontal="center" vertical="center"/>
    </xf>
    <xf numFmtId="0" fontId="12" fillId="0" borderId="0" xfId="71" applyAlignment="1" applyProtection="1">
      <alignment vertical="center"/>
      <protection/>
    </xf>
    <xf numFmtId="166" fontId="9" fillId="55" borderId="19" xfId="0" applyNumberFormat="1" applyFont="1" applyFill="1" applyBorder="1" applyAlignment="1">
      <alignment horizontal="center" vertical="center"/>
    </xf>
    <xf numFmtId="166" fontId="9" fillId="44" borderId="19" xfId="0" applyNumberFormat="1" applyFont="1" applyFill="1" applyBorder="1" applyAlignment="1">
      <alignment horizontal="center" vertical="center"/>
    </xf>
    <xf numFmtId="3" fontId="2" fillId="55" borderId="19" xfId="0" applyNumberFormat="1" applyFont="1" applyFill="1" applyBorder="1" applyAlignment="1">
      <alignment horizontal="center" vertical="center"/>
    </xf>
    <xf numFmtId="3" fontId="0" fillId="55" borderId="19" xfId="0" applyNumberFormat="1" applyFont="1" applyFill="1" applyBorder="1" applyAlignment="1">
      <alignment horizontal="center" vertical="center"/>
    </xf>
    <xf numFmtId="0" fontId="5" fillId="55" borderId="19" xfId="0" applyFont="1" applyFill="1" applyBorder="1" applyAlignment="1">
      <alignment horizontal="center" vertical="center" wrapText="1"/>
    </xf>
    <xf numFmtId="0" fontId="0" fillId="55" borderId="19" xfId="0" applyFill="1" applyBorder="1" applyAlignment="1">
      <alignment horizontal="center" vertical="center"/>
    </xf>
    <xf numFmtId="2" fontId="0" fillId="44" borderId="19" xfId="0" applyNumberFormat="1" applyFont="1" applyFill="1" applyBorder="1" applyAlignment="1">
      <alignment horizontal="center" vertical="center"/>
    </xf>
    <xf numFmtId="3" fontId="0" fillId="55" borderId="19" xfId="0" applyNumberFormat="1" applyFont="1" applyFill="1" applyBorder="1" applyAlignment="1">
      <alignment horizontal="center" vertical="center"/>
    </xf>
    <xf numFmtId="167" fontId="3" fillId="57" borderId="19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wrapText="1"/>
    </xf>
    <xf numFmtId="3" fontId="0" fillId="56" borderId="19" xfId="0" applyNumberFormat="1" applyFont="1" applyFill="1" applyBorder="1" applyAlignment="1">
      <alignment horizontal="center" vertical="center"/>
    </xf>
    <xf numFmtId="3" fontId="0" fillId="56" borderId="19" xfId="0" applyNumberFormat="1" applyFont="1" applyFill="1" applyBorder="1" applyAlignment="1">
      <alignment horizontal="center" vertical="center"/>
    </xf>
    <xf numFmtId="2" fontId="0" fillId="13" borderId="19" xfId="0" applyNumberFormat="1" applyFont="1" applyFill="1" applyBorder="1" applyAlignment="1">
      <alignment horizontal="center" vertical="center"/>
    </xf>
    <xf numFmtId="2" fontId="0" fillId="57" borderId="19" xfId="0" applyNumberFormat="1" applyFont="1" applyFill="1" applyBorder="1" applyAlignment="1">
      <alignment horizontal="center" vertical="center"/>
    </xf>
    <xf numFmtId="3" fontId="0" fillId="55" borderId="19" xfId="0" applyNumberFormat="1" applyFill="1" applyBorder="1" applyAlignment="1">
      <alignment horizontal="center" vertical="center"/>
    </xf>
    <xf numFmtId="3" fontId="0" fillId="56" borderId="19" xfId="0" applyNumberFormat="1" applyFill="1" applyBorder="1" applyAlignment="1">
      <alignment horizontal="center" vertical="center"/>
    </xf>
    <xf numFmtId="2" fontId="0" fillId="44" borderId="19" xfId="0" applyNumberForma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top" wrapText="1"/>
    </xf>
    <xf numFmtId="0" fontId="15" fillId="0" borderId="24" xfId="0" applyFont="1" applyBorder="1" applyAlignment="1">
      <alignment horizontal="left" vertical="top" wrapText="1"/>
    </xf>
    <xf numFmtId="0" fontId="15" fillId="0" borderId="25" xfId="0" applyNumberFormat="1" applyFont="1" applyBorder="1" applyAlignment="1">
      <alignment horizontal="left" vertical="top" wrapText="1"/>
    </xf>
    <xf numFmtId="0" fontId="15" fillId="0" borderId="26" xfId="0" applyNumberFormat="1" applyFont="1" applyBorder="1" applyAlignment="1">
      <alignment horizontal="left" vertical="top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15" fillId="0" borderId="27" xfId="0" applyFont="1" applyBorder="1" applyAlignment="1">
      <alignment horizontal="left" vertical="top" wrapText="1"/>
    </xf>
    <xf numFmtId="0" fontId="15" fillId="0" borderId="20" xfId="0" applyFont="1" applyBorder="1" applyAlignment="1">
      <alignment horizontal="left" vertical="top" wrapText="1"/>
    </xf>
    <xf numFmtId="0" fontId="15" fillId="0" borderId="29" xfId="0" applyFont="1" applyBorder="1" applyAlignment="1">
      <alignment horizontal="left" vertical="top" wrapText="1"/>
    </xf>
    <xf numFmtId="0" fontId="15" fillId="0" borderId="30" xfId="0" applyFont="1" applyBorder="1" applyAlignment="1">
      <alignment horizontal="left" vertical="top" wrapText="1"/>
    </xf>
    <xf numFmtId="0" fontId="15" fillId="0" borderId="25" xfId="0" applyFont="1" applyBorder="1" applyAlignment="1">
      <alignment horizontal="left" vertical="top" wrapText="1"/>
    </xf>
    <xf numFmtId="0" fontId="15" fillId="0" borderId="26" xfId="0" applyFont="1" applyBorder="1" applyAlignment="1">
      <alignment horizontal="left" vertical="top" wrapText="1"/>
    </xf>
    <xf numFmtId="0" fontId="4" fillId="0" borderId="31" xfId="0" applyNumberFormat="1" applyFont="1" applyFill="1" applyBorder="1" applyAlignment="1">
      <alignment horizontal="center" wrapText="1"/>
    </xf>
    <xf numFmtId="2" fontId="0" fillId="57" borderId="32" xfId="0" applyNumberFormat="1" applyFill="1" applyBorder="1" applyAlignment="1">
      <alignment horizontal="center" vertical="center"/>
    </xf>
    <xf numFmtId="2" fontId="0" fillId="57" borderId="33" xfId="0" applyNumberFormat="1" applyFill="1" applyBorder="1" applyAlignment="1">
      <alignment horizontal="center" vertical="center"/>
    </xf>
    <xf numFmtId="0" fontId="10" fillId="57" borderId="34" xfId="0" applyFont="1" applyFill="1" applyBorder="1" applyAlignment="1">
      <alignment horizontal="center" vertical="center"/>
    </xf>
    <xf numFmtId="0" fontId="10" fillId="57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57" borderId="34" xfId="0" applyFont="1" applyFill="1" applyBorder="1" applyAlignment="1">
      <alignment horizontal="center" vertical="center"/>
    </xf>
    <xf numFmtId="0" fontId="0" fillId="57" borderId="35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wrapText="1"/>
    </xf>
    <xf numFmtId="0" fontId="2" fillId="44" borderId="1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166" fontId="9" fillId="57" borderId="34" xfId="0" applyNumberFormat="1" applyFont="1" applyFill="1" applyBorder="1" applyAlignment="1">
      <alignment horizontal="center" vertical="center"/>
    </xf>
    <xf numFmtId="166" fontId="9" fillId="57" borderId="35" xfId="0" applyNumberFormat="1" applyFont="1" applyFill="1" applyBorder="1" applyAlignment="1">
      <alignment horizontal="center" vertical="center"/>
    </xf>
    <xf numFmtId="0" fontId="2" fillId="55" borderId="19" xfId="0" applyFont="1" applyFill="1" applyBorder="1" applyAlignment="1">
      <alignment horizontal="center" vertical="center"/>
    </xf>
    <xf numFmtId="167" fontId="3" fillId="57" borderId="32" xfId="0" applyNumberFormat="1" applyFont="1" applyFill="1" applyBorder="1" applyAlignment="1">
      <alignment horizontal="center" vertical="center"/>
    </xf>
    <xf numFmtId="167" fontId="3" fillId="57" borderId="33" xfId="0" applyNumberFormat="1" applyFont="1" applyFill="1" applyBorder="1" applyAlignment="1">
      <alignment horizontal="center" vertical="center"/>
    </xf>
    <xf numFmtId="0" fontId="2" fillId="57" borderId="19" xfId="0" applyFont="1" applyFill="1" applyBorder="1" applyAlignment="1">
      <alignment horizontal="center" vertical="center"/>
    </xf>
    <xf numFmtId="0" fontId="4" fillId="57" borderId="1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6" fontId="0" fillId="57" borderId="34" xfId="0" applyNumberFormat="1" applyFont="1" applyFill="1" applyBorder="1" applyAlignment="1">
      <alignment horizontal="center" vertical="center"/>
    </xf>
    <xf numFmtId="166" fontId="0" fillId="57" borderId="35" xfId="0" applyNumberFormat="1" applyFont="1" applyFill="1" applyBorder="1" applyAlignment="1">
      <alignment horizontal="center" vertical="center"/>
    </xf>
    <xf numFmtId="166" fontId="0" fillId="57" borderId="19" xfId="0" applyNumberFormat="1" applyFont="1" applyFill="1" applyBorder="1" applyAlignment="1">
      <alignment horizontal="center" vertical="center"/>
    </xf>
    <xf numFmtId="0" fontId="5" fillId="0" borderId="31" xfId="0" applyNumberFormat="1" applyFont="1" applyFill="1" applyBorder="1" applyAlignment="1">
      <alignment horizontal="center" wrapText="1"/>
    </xf>
    <xf numFmtId="0" fontId="3" fillId="57" borderId="34" xfId="0" applyFont="1" applyFill="1" applyBorder="1" applyAlignment="1">
      <alignment horizontal="center" vertical="center"/>
    </xf>
    <xf numFmtId="0" fontId="3" fillId="57" borderId="35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96">
    <cellStyle name="Normal" xfId="0"/>
    <cellStyle name="20% — akcent 1" xfId="15"/>
    <cellStyle name="20% — akcent 1 2" xfId="16"/>
    <cellStyle name="20% — akcent 2" xfId="17"/>
    <cellStyle name="20% — akcent 2 2" xfId="18"/>
    <cellStyle name="20% — akcent 3" xfId="19"/>
    <cellStyle name="20% — akcent 3 2" xfId="20"/>
    <cellStyle name="20% — akcent 4" xfId="21"/>
    <cellStyle name="20% — akcent 4 2" xfId="22"/>
    <cellStyle name="20% — akcent 5" xfId="23"/>
    <cellStyle name="20% — akcent 5 2" xfId="24"/>
    <cellStyle name="20% — akcent 6" xfId="25"/>
    <cellStyle name="20% — akcent 6 2" xfId="26"/>
    <cellStyle name="40% — akcent 1" xfId="27"/>
    <cellStyle name="40% — akcent 1 2" xfId="28"/>
    <cellStyle name="40% — akcent 2" xfId="29"/>
    <cellStyle name="40% — akcent 2 2" xfId="30"/>
    <cellStyle name="40% — akcent 3" xfId="31"/>
    <cellStyle name="40% — akcent 3 2" xfId="32"/>
    <cellStyle name="40% — akcent 4" xfId="33"/>
    <cellStyle name="40% — akcent 4 2" xfId="34"/>
    <cellStyle name="40% — akcent 5" xfId="35"/>
    <cellStyle name="40% — akcent 5 2" xfId="36"/>
    <cellStyle name="40% — akcent 6" xfId="37"/>
    <cellStyle name="40% — akcent 6 2" xfId="38"/>
    <cellStyle name="60% — akcent 1" xfId="39"/>
    <cellStyle name="60% — akcent 1 2" xfId="40"/>
    <cellStyle name="60% — akcent 2" xfId="41"/>
    <cellStyle name="60% — akcent 2 2" xfId="42"/>
    <cellStyle name="60% — akcent 3" xfId="43"/>
    <cellStyle name="60% — akcent 3 2" xfId="44"/>
    <cellStyle name="60% — akcent 4" xfId="45"/>
    <cellStyle name="60% — akcent 4 2" xfId="46"/>
    <cellStyle name="60% — akcent 5" xfId="47"/>
    <cellStyle name="60% — akcent 5 2" xfId="48"/>
    <cellStyle name="60% — akcent 6" xfId="49"/>
    <cellStyle name="60% —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y" xfId="67"/>
    <cellStyle name="Dobry 2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y" xfId="84"/>
    <cellStyle name="Neutralny 2" xfId="85"/>
    <cellStyle name="Normal_taryfa 01-24" xfId="86"/>
    <cellStyle name="Normalny 14 2" xfId="87"/>
    <cellStyle name="Normalny 2" xfId="88"/>
    <cellStyle name="Normalny 3" xfId="89"/>
    <cellStyle name="Normalny 4" xfId="90"/>
    <cellStyle name="Normalny 6" xfId="91"/>
    <cellStyle name="Normalny 6 2" xfId="92"/>
    <cellStyle name="Obliczenia" xfId="93"/>
    <cellStyle name="Obliczenia 2" xfId="94"/>
    <cellStyle name="Percent" xfId="95"/>
    <cellStyle name="Suma" xfId="96"/>
    <cellStyle name="Suma 2" xfId="97"/>
    <cellStyle name="Tekst objaśnienia" xfId="98"/>
    <cellStyle name="Tekst objaśnienia 2" xfId="99"/>
    <cellStyle name="Tekst ostrzeżenia" xfId="100"/>
    <cellStyle name="Tekst ostrzeżenia 2" xfId="101"/>
    <cellStyle name="Tytuł" xfId="102"/>
    <cellStyle name="Tytuł 2" xfId="103"/>
    <cellStyle name="Uwaga" xfId="104"/>
    <cellStyle name="Uwaga 2" xfId="105"/>
    <cellStyle name="Currency" xfId="106"/>
    <cellStyle name="Currency [0]" xfId="107"/>
    <cellStyle name="Zły" xfId="108"/>
    <cellStyle name="Zły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7</xdr:col>
      <xdr:colOff>419100</xdr:colOff>
      <xdr:row>41</xdr:row>
      <xdr:rowOff>9525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39125"/>
          <a:ext cx="689610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14</xdr:col>
      <xdr:colOff>1333500</xdr:colOff>
      <xdr:row>41</xdr:row>
      <xdr:rowOff>9525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8239125"/>
          <a:ext cx="69151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11</xdr:col>
      <xdr:colOff>447675</xdr:colOff>
      <xdr:row>73</xdr:row>
      <xdr:rowOff>19050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1801475"/>
          <a:ext cx="10086975" cy="503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="106" zoomScaleNormal="106" zoomScalePageLayoutView="0" workbookViewId="0" topLeftCell="A1">
      <selection activeCell="B14" sqref="B14:M15"/>
    </sheetView>
  </sheetViews>
  <sheetFormatPr defaultColWidth="9.00390625" defaultRowHeight="12.75"/>
  <cols>
    <col min="1" max="1" width="35.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2" max="12" width="16.375" style="0" customWidth="1"/>
    <col min="13" max="13" width="17.75390625" style="0" customWidth="1"/>
    <col min="15" max="15" width="19.25390625" style="0" customWidth="1"/>
  </cols>
  <sheetData>
    <row r="1" spans="1:13" ht="32.25" customHeight="1">
      <c r="A1" s="70" t="s">
        <v>33</v>
      </c>
      <c r="B1" s="70"/>
      <c r="C1" s="70"/>
      <c r="D1" s="70"/>
      <c r="E1" s="71"/>
      <c r="F1" s="71"/>
      <c r="G1" s="71"/>
      <c r="H1" s="71"/>
      <c r="I1" s="71"/>
      <c r="J1" s="71"/>
      <c r="K1" s="71"/>
      <c r="L1" s="71"/>
      <c r="M1" s="71"/>
    </row>
    <row r="2" spans="1:14" ht="23.25" customHeight="1">
      <c r="A2" s="76" t="s">
        <v>16</v>
      </c>
      <c r="B2" s="80"/>
      <c r="C2" s="80"/>
      <c r="D2" s="80"/>
      <c r="E2" s="80"/>
      <c r="F2" s="80"/>
      <c r="G2" s="80"/>
      <c r="H2" s="20" t="s">
        <v>7</v>
      </c>
      <c r="I2" s="75" t="s">
        <v>25</v>
      </c>
      <c r="J2" s="75"/>
      <c r="K2" s="75"/>
      <c r="L2" s="83" t="s">
        <v>13</v>
      </c>
      <c r="M2" s="83"/>
      <c r="N2" s="3"/>
    </row>
    <row r="3" spans="1:15" ht="39" customHeight="1">
      <c r="A3" s="77"/>
      <c r="B3" s="18" t="s">
        <v>22</v>
      </c>
      <c r="C3" s="18" t="s">
        <v>0</v>
      </c>
      <c r="D3" s="18" t="s">
        <v>11</v>
      </c>
      <c r="E3" s="19" t="s">
        <v>1</v>
      </c>
      <c r="F3" s="38" t="s">
        <v>9</v>
      </c>
      <c r="G3" s="19" t="s">
        <v>10</v>
      </c>
      <c r="H3" s="21" t="s">
        <v>12</v>
      </c>
      <c r="I3" s="22" t="s">
        <v>2</v>
      </c>
      <c r="J3" s="22" t="s">
        <v>3</v>
      </c>
      <c r="K3" s="22" t="s">
        <v>30</v>
      </c>
      <c r="L3" s="84" t="s">
        <v>6</v>
      </c>
      <c r="M3" s="84"/>
      <c r="N3" s="4"/>
      <c r="O3" s="1"/>
    </row>
    <row r="4" spans="1:14" ht="30" customHeight="1">
      <c r="A4" s="16" t="s">
        <v>36</v>
      </c>
      <c r="B4" s="41">
        <v>938</v>
      </c>
      <c r="C4" s="41">
        <v>920</v>
      </c>
      <c r="D4" s="41">
        <v>688</v>
      </c>
      <c r="E4" s="41">
        <v>766</v>
      </c>
      <c r="F4" s="41">
        <v>827</v>
      </c>
      <c r="G4" s="23"/>
      <c r="H4" s="44">
        <v>2033</v>
      </c>
      <c r="I4" s="40">
        <v>7.62</v>
      </c>
      <c r="J4" s="40">
        <v>9.71</v>
      </c>
      <c r="K4" s="40">
        <v>4.84</v>
      </c>
      <c r="L4" s="81">
        <v>45200</v>
      </c>
      <c r="M4" s="66">
        <v>197.85</v>
      </c>
      <c r="N4" s="3"/>
    </row>
    <row r="5" spans="1:14" ht="29.25" customHeight="1">
      <c r="A5" s="15" t="s">
        <v>35</v>
      </c>
      <c r="B5" s="41">
        <v>951</v>
      </c>
      <c r="C5" s="41">
        <v>938</v>
      </c>
      <c r="D5" s="41">
        <v>640</v>
      </c>
      <c r="E5" s="41">
        <v>779</v>
      </c>
      <c r="F5" s="41">
        <v>836</v>
      </c>
      <c r="G5" s="39"/>
      <c r="H5" s="44">
        <v>2013</v>
      </c>
      <c r="I5" s="40">
        <v>7.63</v>
      </c>
      <c r="J5" s="40">
        <v>9.68</v>
      </c>
      <c r="K5" s="40">
        <v>4.89</v>
      </c>
      <c r="L5" s="82"/>
      <c r="M5" s="67"/>
      <c r="N5" s="3"/>
    </row>
    <row r="6" spans="1:14" ht="30" customHeight="1">
      <c r="A6" s="15" t="s">
        <v>37</v>
      </c>
      <c r="B6" s="48">
        <v>965</v>
      </c>
      <c r="C6" s="48">
        <v>962</v>
      </c>
      <c r="D6" s="48">
        <v>730</v>
      </c>
      <c r="E6" s="48">
        <v>772</v>
      </c>
      <c r="F6" s="48">
        <v>804</v>
      </c>
      <c r="G6" s="39"/>
      <c r="H6" s="49">
        <v>2038</v>
      </c>
      <c r="I6" s="50">
        <v>7.48</v>
      </c>
      <c r="J6" s="50">
        <v>9.86</v>
      </c>
      <c r="K6" s="50">
        <v>5</v>
      </c>
      <c r="L6" s="42">
        <v>45170</v>
      </c>
      <c r="M6" s="31">
        <v>189.58</v>
      </c>
      <c r="N6" s="3"/>
    </row>
    <row r="7" spans="1:14" ht="30" customHeight="1">
      <c r="A7" s="8" t="s">
        <v>38</v>
      </c>
      <c r="B7" s="48">
        <v>1547</v>
      </c>
      <c r="C7" s="48">
        <v>1542</v>
      </c>
      <c r="D7" s="48">
        <v>1233</v>
      </c>
      <c r="E7" s="48">
        <v>1328</v>
      </c>
      <c r="F7" s="48">
        <v>1404</v>
      </c>
      <c r="G7" s="39"/>
      <c r="H7" s="45">
        <v>3096</v>
      </c>
      <c r="I7" s="50">
        <v>7.13</v>
      </c>
      <c r="J7" s="50">
        <v>11.06</v>
      </c>
      <c r="K7" s="50">
        <v>6.03</v>
      </c>
      <c r="L7" s="42">
        <v>44835</v>
      </c>
      <c r="M7" s="32">
        <v>263.31</v>
      </c>
      <c r="N7" s="3"/>
    </row>
    <row r="8" spans="1:14" ht="30" customHeight="1">
      <c r="A8" s="8" t="s">
        <v>23</v>
      </c>
      <c r="B8" s="25">
        <f aca="true" t="shared" si="0" ref="B8:K8">((B$4/B$5)*100)-100</f>
        <v>-1.3669821240799251</v>
      </c>
      <c r="C8" s="25">
        <f t="shared" si="0"/>
        <v>-1.9189765458422272</v>
      </c>
      <c r="D8" s="25">
        <f t="shared" si="0"/>
        <v>7.5</v>
      </c>
      <c r="E8" s="25">
        <f t="shared" si="0"/>
        <v>-1.6688061617458345</v>
      </c>
      <c r="F8" s="25">
        <f t="shared" si="0"/>
        <v>-1.0765550239234472</v>
      </c>
      <c r="G8" s="25" t="e">
        <f t="shared" si="0"/>
        <v>#DIV/0!</v>
      </c>
      <c r="H8" s="26">
        <f t="shared" si="0"/>
        <v>0.9935419771485385</v>
      </c>
      <c r="I8" s="27">
        <f t="shared" si="0"/>
        <v>-0.13106159895150427</v>
      </c>
      <c r="J8" s="27">
        <f t="shared" si="0"/>
        <v>0.30991735537190834</v>
      </c>
      <c r="K8" s="27">
        <f t="shared" si="0"/>
        <v>-1.0224948875255535</v>
      </c>
      <c r="L8" s="68" t="s">
        <v>8</v>
      </c>
      <c r="M8" s="69"/>
      <c r="N8" s="3"/>
    </row>
    <row r="9" spans="1:14" ht="30" customHeight="1">
      <c r="A9" s="8" t="s">
        <v>27</v>
      </c>
      <c r="B9" s="25">
        <f aca="true" t="shared" si="1" ref="B9:K9">((B$4/B$6)*100)-100</f>
        <v>-2.797927461139892</v>
      </c>
      <c r="C9" s="25">
        <f t="shared" si="1"/>
        <v>-4.365904365904356</v>
      </c>
      <c r="D9" s="25">
        <f t="shared" si="1"/>
        <v>-5.753424657534239</v>
      </c>
      <c r="E9" s="25">
        <f t="shared" si="1"/>
        <v>-0.77720207253887</v>
      </c>
      <c r="F9" s="25">
        <f t="shared" si="1"/>
        <v>2.860696517412947</v>
      </c>
      <c r="G9" s="25" t="e">
        <f t="shared" si="1"/>
        <v>#DIV/0!</v>
      </c>
      <c r="H9" s="26">
        <f t="shared" si="1"/>
        <v>-0.2453385672227597</v>
      </c>
      <c r="I9" s="27">
        <f t="shared" si="1"/>
        <v>1.871657754010684</v>
      </c>
      <c r="J9" s="27">
        <f t="shared" si="1"/>
        <v>-1.5212981744421796</v>
      </c>
      <c r="K9" s="27">
        <f t="shared" si="1"/>
        <v>-3.200000000000003</v>
      </c>
      <c r="L9" s="78">
        <f>((M$4/M$6)*100)-100</f>
        <v>4.362274501529683</v>
      </c>
      <c r="M9" s="79"/>
      <c r="N9" s="3"/>
    </row>
    <row r="10" spans="1:14" ht="30" customHeight="1">
      <c r="A10" s="8" t="s">
        <v>28</v>
      </c>
      <c r="B10" s="34">
        <f>((B$4/B$7)*100)-100</f>
        <v>-39.366515837104075</v>
      </c>
      <c r="C10" s="34">
        <f aca="true" t="shared" si="2" ref="C10:K10">((C$4/C$7)*100)-100</f>
        <v>-40.33722438391699</v>
      </c>
      <c r="D10" s="34">
        <f t="shared" si="2"/>
        <v>-44.20113544201135</v>
      </c>
      <c r="E10" s="34">
        <f t="shared" si="2"/>
        <v>-42.31927710843374</v>
      </c>
      <c r="F10" s="34">
        <f t="shared" si="2"/>
        <v>-41.096866096866094</v>
      </c>
      <c r="G10" s="25" t="e">
        <f t="shared" si="2"/>
        <v>#DIV/0!</v>
      </c>
      <c r="H10" s="26">
        <f t="shared" si="2"/>
        <v>-34.33462532299741</v>
      </c>
      <c r="I10" s="27">
        <f t="shared" si="2"/>
        <v>6.872370266479663</v>
      </c>
      <c r="J10" s="35">
        <f t="shared" si="2"/>
        <v>-12.206148282097644</v>
      </c>
      <c r="K10" s="27">
        <f t="shared" si="2"/>
        <v>-19.7346600331675</v>
      </c>
      <c r="L10" s="78">
        <f>((M$4/M$7)*100)-100</f>
        <v>-24.860430671072123</v>
      </c>
      <c r="M10" s="79"/>
      <c r="N10" s="3"/>
    </row>
    <row r="11" spans="1:14" ht="30" customHeight="1">
      <c r="A11" s="8" t="s">
        <v>32</v>
      </c>
      <c r="B11" s="36">
        <v>912</v>
      </c>
      <c r="C11" s="36">
        <v>926</v>
      </c>
      <c r="D11" s="37" t="s">
        <v>18</v>
      </c>
      <c r="E11" s="36">
        <v>824</v>
      </c>
      <c r="F11" s="36">
        <v>1044</v>
      </c>
      <c r="G11" s="23" t="s">
        <v>18</v>
      </c>
      <c r="H11" s="24" t="s">
        <v>18</v>
      </c>
      <c r="I11" s="28" t="s">
        <v>18</v>
      </c>
      <c r="J11" s="28" t="s">
        <v>18</v>
      </c>
      <c r="K11" s="28" t="s">
        <v>18</v>
      </c>
      <c r="L11" s="72" t="s">
        <v>18</v>
      </c>
      <c r="M11" s="73"/>
      <c r="N11" s="3"/>
    </row>
    <row r="12" spans="1:11" ht="12" customHeight="1">
      <c r="A12" s="65" t="s">
        <v>31</v>
      </c>
      <c r="B12" s="65"/>
      <c r="K12" t="s">
        <v>25</v>
      </c>
    </row>
    <row r="13" spans="1:13" ht="14.25" customHeight="1" thickBot="1">
      <c r="A13" s="74" t="s">
        <v>39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</row>
    <row r="14" spans="1:15" ht="105" customHeight="1">
      <c r="A14" s="57" t="s">
        <v>29</v>
      </c>
      <c r="B14" s="59" t="s">
        <v>42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1"/>
      <c r="O14" s="10"/>
    </row>
    <row r="15" spans="1:15" ht="14.25" customHeight="1" thickBot="1">
      <c r="A15" s="58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4"/>
      <c r="O15" s="9"/>
    </row>
    <row r="16" spans="1:15" ht="48.75" customHeight="1">
      <c r="A16" s="57" t="s">
        <v>21</v>
      </c>
      <c r="B16" s="59" t="s">
        <v>41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1"/>
      <c r="O16" s="11"/>
    </row>
    <row r="17" spans="1:15" ht="21.75" customHeight="1" thickBot="1">
      <c r="A17" s="58"/>
      <c r="B17" s="62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4"/>
      <c r="O17" s="9"/>
    </row>
    <row r="18" spans="1:15" ht="51.75" customHeight="1">
      <c r="A18" s="51" t="s">
        <v>20</v>
      </c>
      <c r="B18" s="53" t="s">
        <v>40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4"/>
      <c r="O18" s="9"/>
    </row>
    <row r="19" spans="1:15" ht="23.25" customHeight="1" thickBot="1">
      <c r="A19" s="52"/>
      <c r="B19" s="55" t="s">
        <v>34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6"/>
      <c r="N19" s="2"/>
      <c r="O19" s="9"/>
    </row>
    <row r="20" spans="2:15" ht="24" customHeight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2"/>
      <c r="O20" s="9"/>
    </row>
    <row r="21" spans="2:15" ht="12.7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"/>
      <c r="O21" s="9"/>
    </row>
    <row r="22" spans="1:15" ht="12.75">
      <c r="A22" s="17"/>
      <c r="O22" s="9"/>
    </row>
    <row r="23" spans="2:17" ht="12.75">
      <c r="B23" s="4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5" ht="12.75">
      <c r="A24" s="17"/>
      <c r="O24" s="9"/>
    </row>
    <row r="25" spans="1:15" ht="12.75">
      <c r="A25" s="7"/>
      <c r="O25" s="9"/>
    </row>
    <row r="26" ht="12.75">
      <c r="O26" s="9"/>
    </row>
    <row r="27" ht="12.75">
      <c r="O27" s="9"/>
    </row>
    <row r="28" spans="1:15" ht="12.75">
      <c r="A28" s="17"/>
      <c r="O28" s="9"/>
    </row>
    <row r="29" spans="1:15" ht="12.75">
      <c r="A29" s="7"/>
      <c r="O29" s="9"/>
    </row>
    <row r="30" ht="12.75">
      <c r="O30" s="9"/>
    </row>
    <row r="32" spans="1:2" ht="12.75">
      <c r="A32" s="17"/>
      <c r="B32" s="7"/>
    </row>
    <row r="36" ht="12.75">
      <c r="A36" s="17"/>
    </row>
    <row r="42" ht="12.75">
      <c r="D42" s="7"/>
    </row>
  </sheetData>
  <sheetProtection/>
  <mergeCells count="21">
    <mergeCell ref="L4:L5"/>
    <mergeCell ref="L9:M9"/>
    <mergeCell ref="L2:M2"/>
    <mergeCell ref="L3:M3"/>
    <mergeCell ref="A12:B12"/>
    <mergeCell ref="M4:M5"/>
    <mergeCell ref="L8:M8"/>
    <mergeCell ref="A1:M1"/>
    <mergeCell ref="L11:M11"/>
    <mergeCell ref="A13:M13"/>
    <mergeCell ref="I2:K2"/>
    <mergeCell ref="A2:A3"/>
    <mergeCell ref="L10:M10"/>
    <mergeCell ref="B2:G2"/>
    <mergeCell ref="A18:A19"/>
    <mergeCell ref="B18:M18"/>
    <mergeCell ref="B19:M19"/>
    <mergeCell ref="A16:A17"/>
    <mergeCell ref="B14:M15"/>
    <mergeCell ref="B16:M17"/>
    <mergeCell ref="A14:A15"/>
  </mergeCells>
  <printOptions/>
  <pageMargins left="0.3937007874015748" right="0.1968503937007874" top="0" bottom="0" header="0.03937007874015748" footer="0.1968503937007874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L2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5.875" style="0" customWidth="1"/>
    <col min="12" max="12" width="13.25390625" style="0" customWidth="1"/>
  </cols>
  <sheetData>
    <row r="1" spans="1:12" ht="12.75" customHeight="1">
      <c r="A1" s="85" t="s">
        <v>19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18.7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19.5" customHeight="1">
      <c r="A3" s="76" t="s">
        <v>16</v>
      </c>
      <c r="B3" s="80" t="s">
        <v>4</v>
      </c>
      <c r="C3" s="80"/>
      <c r="D3" s="80"/>
      <c r="E3" s="80"/>
      <c r="F3" s="80"/>
      <c r="G3" s="80"/>
      <c r="H3" s="75" t="s">
        <v>5</v>
      </c>
      <c r="I3" s="75"/>
      <c r="J3" s="75"/>
      <c r="K3" s="83" t="s">
        <v>13</v>
      </c>
      <c r="L3" s="83"/>
    </row>
    <row r="4" spans="1:12" ht="35.25" customHeight="1">
      <c r="A4" s="77"/>
      <c r="B4" s="18" t="s">
        <v>22</v>
      </c>
      <c r="C4" s="18" t="s">
        <v>0</v>
      </c>
      <c r="D4" s="18" t="s">
        <v>11</v>
      </c>
      <c r="E4" s="19" t="s">
        <v>1</v>
      </c>
      <c r="F4" s="18" t="s">
        <v>9</v>
      </c>
      <c r="G4" s="19" t="s">
        <v>10</v>
      </c>
      <c r="H4" s="6" t="s">
        <v>2</v>
      </c>
      <c r="I4" s="6" t="s">
        <v>3</v>
      </c>
      <c r="J4" s="6" t="s">
        <v>17</v>
      </c>
      <c r="K4" s="84" t="s">
        <v>6</v>
      </c>
      <c r="L4" s="84"/>
    </row>
    <row r="5" spans="1:12" ht="30" customHeight="1">
      <c r="A5" s="16" t="s">
        <v>36</v>
      </c>
      <c r="B5" s="41">
        <v>915</v>
      </c>
      <c r="C5" s="41">
        <v>946</v>
      </c>
      <c r="D5" s="41">
        <v>702</v>
      </c>
      <c r="E5" s="41">
        <v>779</v>
      </c>
      <c r="F5" s="41">
        <v>828</v>
      </c>
      <c r="G5" s="23"/>
      <c r="H5" s="40">
        <v>7.63</v>
      </c>
      <c r="I5" s="40">
        <v>9.25</v>
      </c>
      <c r="J5" s="40">
        <v>4.98</v>
      </c>
      <c r="K5" s="81">
        <v>45200</v>
      </c>
      <c r="L5" s="66">
        <v>205.27</v>
      </c>
    </row>
    <row r="6" spans="1:12" ht="30" customHeight="1">
      <c r="A6" s="15" t="s">
        <v>35</v>
      </c>
      <c r="B6" s="41">
        <v>918</v>
      </c>
      <c r="C6" s="41">
        <v>961</v>
      </c>
      <c r="D6" s="41">
        <v>645</v>
      </c>
      <c r="E6" s="41">
        <v>792</v>
      </c>
      <c r="F6" s="41">
        <v>849</v>
      </c>
      <c r="G6" s="39"/>
      <c r="H6" s="40">
        <v>7.65</v>
      </c>
      <c r="I6" s="40">
        <v>9.33</v>
      </c>
      <c r="J6" s="40">
        <v>4.99</v>
      </c>
      <c r="K6" s="82"/>
      <c r="L6" s="67"/>
    </row>
    <row r="7" spans="1:12" ht="30" customHeight="1">
      <c r="A7" s="15" t="s">
        <v>37</v>
      </c>
      <c r="B7" s="48">
        <v>949</v>
      </c>
      <c r="C7" s="48">
        <v>963</v>
      </c>
      <c r="D7" s="48">
        <v>738</v>
      </c>
      <c r="E7" s="48">
        <v>784</v>
      </c>
      <c r="F7" s="48">
        <v>807</v>
      </c>
      <c r="G7" s="39"/>
      <c r="H7" s="50">
        <v>7.51</v>
      </c>
      <c r="I7" s="50">
        <v>9.45</v>
      </c>
      <c r="J7" s="50">
        <v>5.15</v>
      </c>
      <c r="K7" s="42">
        <v>45170</v>
      </c>
      <c r="L7" s="31">
        <v>196.06</v>
      </c>
    </row>
    <row r="8" spans="1:12" ht="28.5" customHeight="1">
      <c r="A8" s="8" t="s">
        <v>38</v>
      </c>
      <c r="B8" s="48">
        <v>1561</v>
      </c>
      <c r="C8" s="48">
        <v>1549</v>
      </c>
      <c r="D8" s="48">
        <v>1233</v>
      </c>
      <c r="E8" s="48">
        <v>1328</v>
      </c>
      <c r="F8" s="48">
        <v>1412</v>
      </c>
      <c r="G8" s="39"/>
      <c r="H8" s="46">
        <v>7.05</v>
      </c>
      <c r="I8" s="50">
        <v>10.61</v>
      </c>
      <c r="J8" s="50">
        <v>5.99</v>
      </c>
      <c r="K8" s="42">
        <v>44835</v>
      </c>
      <c r="L8" s="47">
        <v>272.09</v>
      </c>
    </row>
    <row r="9" spans="1:12" ht="30" customHeight="1">
      <c r="A9" s="8" t="s">
        <v>23</v>
      </c>
      <c r="B9" s="29">
        <f aca="true" t="shared" si="0" ref="B9:J9">((B$5/B$6)*100)-100</f>
        <v>-0.326797385620921</v>
      </c>
      <c r="C9" s="29">
        <f t="shared" si="0"/>
        <v>-1.5608740894901132</v>
      </c>
      <c r="D9" s="29">
        <f t="shared" si="0"/>
        <v>8.83720930232559</v>
      </c>
      <c r="E9" s="29">
        <f t="shared" si="0"/>
        <v>-1.6414141414141454</v>
      </c>
      <c r="F9" s="29">
        <f t="shared" si="0"/>
        <v>-2.473498233215537</v>
      </c>
      <c r="G9" s="29" t="e">
        <f t="shared" si="0"/>
        <v>#DIV/0!</v>
      </c>
      <c r="H9" s="30">
        <f t="shared" si="0"/>
        <v>-0.2614379084967453</v>
      </c>
      <c r="I9" s="30">
        <f t="shared" si="0"/>
        <v>-0.857449088960351</v>
      </c>
      <c r="J9" s="30">
        <f t="shared" si="0"/>
        <v>-0.20040080160320883</v>
      </c>
      <c r="K9" s="90" t="s">
        <v>8</v>
      </c>
      <c r="L9" s="91"/>
    </row>
    <row r="10" spans="1:12" ht="30" customHeight="1">
      <c r="A10" s="8" t="s">
        <v>24</v>
      </c>
      <c r="B10" s="29">
        <f aca="true" t="shared" si="1" ref="B10:J10">((B$5/B$7)*100)-100</f>
        <v>-3.582718651211806</v>
      </c>
      <c r="C10" s="29">
        <f t="shared" si="1"/>
        <v>-1.765316718587755</v>
      </c>
      <c r="D10" s="29">
        <f t="shared" si="1"/>
        <v>-4.878048780487802</v>
      </c>
      <c r="E10" s="29">
        <f t="shared" si="1"/>
        <v>-0.6377551020408134</v>
      </c>
      <c r="F10" s="29">
        <f t="shared" si="1"/>
        <v>2.60223048327137</v>
      </c>
      <c r="G10" s="29" t="e">
        <f t="shared" si="1"/>
        <v>#DIV/0!</v>
      </c>
      <c r="H10" s="30">
        <f t="shared" si="1"/>
        <v>1.5978695073235656</v>
      </c>
      <c r="I10" s="30">
        <f t="shared" si="1"/>
        <v>-2.1164021164020994</v>
      </c>
      <c r="J10" s="30">
        <f t="shared" si="1"/>
        <v>-3.3009708737863974</v>
      </c>
      <c r="K10" s="86">
        <f>((L$5/L$7)*100)-100</f>
        <v>4.697541568907468</v>
      </c>
      <c r="L10" s="87"/>
    </row>
    <row r="11" spans="1:12" ht="30" customHeight="1">
      <c r="A11" s="8" t="s">
        <v>15</v>
      </c>
      <c r="B11" s="29">
        <f>((B$5/B$8)*100)-100</f>
        <v>-41.383728379244076</v>
      </c>
      <c r="C11" s="29">
        <f aca="true" t="shared" si="2" ref="C11:J11">((C$5/C$8)*100)-100</f>
        <v>-38.92834086507424</v>
      </c>
      <c r="D11" s="29">
        <f>((D$5/D$8)*100)-100</f>
        <v>-43.065693430656935</v>
      </c>
      <c r="E11" s="29">
        <f t="shared" si="2"/>
        <v>-41.34036144578314</v>
      </c>
      <c r="F11" s="29">
        <f t="shared" si="2"/>
        <v>-41.359773371104815</v>
      </c>
      <c r="G11" s="29" t="e">
        <f t="shared" si="2"/>
        <v>#DIV/0!</v>
      </c>
      <c r="H11" s="30">
        <f t="shared" si="2"/>
        <v>8.22695035460994</v>
      </c>
      <c r="I11" s="30">
        <f t="shared" si="2"/>
        <v>-12.818096135721007</v>
      </c>
      <c r="J11" s="30">
        <f t="shared" si="2"/>
        <v>-16.861435726210345</v>
      </c>
      <c r="K11" s="88">
        <f>((L$5/L$8)*100)-100</f>
        <v>-24.558050645007157</v>
      </c>
      <c r="L11" s="88"/>
    </row>
    <row r="12" spans="1:13" s="2" customFormat="1" ht="18.75" customHeight="1">
      <c r="A12" s="89" t="s">
        <v>14</v>
      </c>
      <c r="B12" s="89"/>
      <c r="C12" s="89"/>
      <c r="D12" s="3"/>
      <c r="E12" s="3"/>
      <c r="F12" s="3"/>
      <c r="G12" s="3"/>
      <c r="H12" s="3"/>
      <c r="I12" s="3"/>
      <c r="J12" s="3"/>
      <c r="K12" s="5"/>
      <c r="L12" s="3"/>
      <c r="M12" s="3"/>
    </row>
    <row r="13" spans="1:13" ht="26.25" customHeight="1">
      <c r="A13" s="92" t="s">
        <v>31</v>
      </c>
      <c r="B13" s="92"/>
      <c r="C13" s="92"/>
      <c r="F13" s="93" t="s">
        <v>26</v>
      </c>
      <c r="G13" s="93"/>
      <c r="H13" s="93"/>
      <c r="I13" s="93"/>
      <c r="J13" s="93"/>
      <c r="K13" s="93"/>
      <c r="L13" s="93"/>
      <c r="M13" s="33"/>
    </row>
    <row r="16" ht="12.75">
      <c r="K16" s="12"/>
    </row>
    <row r="18" ht="12.75">
      <c r="K18" s="12"/>
    </row>
    <row r="19" ht="12.75">
      <c r="K19" s="12"/>
    </row>
  </sheetData>
  <sheetProtection/>
  <mergeCells count="14">
    <mergeCell ref="A13:C13"/>
    <mergeCell ref="A3:A4"/>
    <mergeCell ref="B3:G3"/>
    <mergeCell ref="H3:J3"/>
    <mergeCell ref="F13:L13"/>
    <mergeCell ref="A1:L2"/>
    <mergeCell ref="K10:L10"/>
    <mergeCell ref="K11:L11"/>
    <mergeCell ref="A12:C12"/>
    <mergeCell ref="K3:L3"/>
    <mergeCell ref="K4:L4"/>
    <mergeCell ref="K5:K6"/>
    <mergeCell ref="K9:L9"/>
    <mergeCell ref="L5:L6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cp:keywords/>
  <dc:description/>
  <cp:lastModifiedBy>Agata Karczyńska</cp:lastModifiedBy>
  <cp:lastPrinted>2019-07-23T07:23:30Z</cp:lastPrinted>
  <dcterms:created xsi:type="dcterms:W3CDTF">2009-08-31T06:54:15Z</dcterms:created>
  <dcterms:modified xsi:type="dcterms:W3CDTF">2023-12-19T06:39:11Z</dcterms:modified>
  <cp:category/>
  <cp:version/>
  <cp:contentType/>
  <cp:contentStatus/>
</cp:coreProperties>
</file>