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<sst xmlns="http://schemas.openxmlformats.org/spreadsheetml/2006/main" count="68" uniqueCount="43">
  <si>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</si>
  <si>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</si>
  <si>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</si>
  <si>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</si>
  <si>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</si>
  <si>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</si>
  <si>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</si>
  <si>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</si>
  <si>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</si>
  <si>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</si>
  <si>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</si>
  <si>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</si>
  <si>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</si>
  <si>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</si>
  <si>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</si>
  <si>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</si>
  <si>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</si>
  <si>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</si>
  <si>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</si>
  <si>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</si>
  <si>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</si>
  <si>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</si>
  <si>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</si>
  <si>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</si>
  <si>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</si>
  <si>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</si>
  <si>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</si>
  <si>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</si>
  <si>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</si>
  <si>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</si>
  <si>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</si>
  <si>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</si>
  <si>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</si>
  <si>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</si>
  <si>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r>
      <t>Poprzedni tydzień</t>
    </r>
    <r>
      <rPr>
        <sz val="10"/>
        <rFont val="Arial CE"/>
        <family val="2"/>
      </rPr>
      <t xml:space="preserve"> 06.02-12.02.2023 r.</t>
    </r>
  </si>
  <si>
    <t>13.02-19.02.2023 r.</t>
  </si>
  <si>
    <r>
      <t>Poprzedni miesiąc</t>
    </r>
    <r>
      <rPr>
        <sz val="10"/>
        <rFont val="Arial CE"/>
        <family val="2"/>
      </rPr>
      <t xml:space="preserve"> 09.01-15.01.2023r.</t>
    </r>
  </si>
  <si>
    <r>
      <t xml:space="preserve">Rok 2022 </t>
    </r>
    <r>
      <rPr>
        <sz val="10"/>
        <rFont val="Arial CE"/>
        <family val="2"/>
      </rPr>
      <t xml:space="preserve"> 07.02-13.02.2022 r.</t>
    </r>
  </si>
  <si>
    <t xml:space="preserve">W Polsce średnia ważona cena skupu mleka netto (bez VAT) wg GUS w styczniu 2023 r. wyniosła 242,30 PLN/100kg. </t>
  </si>
  <si>
    <t>Dane za 13 lutego - 19 lutego br. - brak aktualizacji na stronie KE w formie liczbowej, poniżej zapraszamy do obejrzenia wykresów z aktulanymi cenami w EURO/t</t>
  </si>
  <si>
    <t xml:space="preserve">W trzecim tygodniu lutego br. tj. w dniach 13.02-19.02.2023 r. średnia cena pszenicy konsumpcyjnej wyniosła 1.316 PLN/t i była mniejsza jak przed tygodniem o 2,0 % i o 5,9 % mniejsza jak przed miesiącem. Za pszenicę paszową można było uzyskać przeciętną cenę 1.289 PLN/t tj. o 1,8 % mniejszą jak przed tygodniem i o 9,9 % mniejszą jak przed miesiącem. W odniesieniu do notowań sprzed roku zboża te były odpowiednio o 3,8 % i o 3,3 % wyższe. Średnia cena żyta paszowego w badanym okresie wyniosła 980 PLN/t i była o 4,2 % mniejsza jak przed tygodniem, natomiast o 10,5 % była mniejsza jak przed miesiącem. Jednocześnie cena ziarna była o 4,2 % niższa jak przed rokiem. Przeciętna cena jęczmienia paszowego w trzecim tygodniu lutego 2023 r. uległa niekorzystnej zmianie - 1.125 PLN/t. Cena ta była o 2,3 % mniejsza jak przed tygodniem i o 9,6 % mniejsza jak miesiąc temu oraz o 0,3 % mniejsza jak w porównywalnym okresie 2022 r. W porównaniu z poprzednim tygodniem nastąpiła korekta ceny kukurydzy. Przeciętna cena skupu tego zboża kształtowała się na poziomie 1.255 PLN/t, tj. o 0,8 % mniejsza jak tydzień wcześniej. Jednocześnie cena ziarna była o 2,5 % mniejsza jak przed miesiącem oraz o 14,8 % wyższa jak rok wcześniej (2022). </t>
  </si>
  <si>
    <t>W dniach 13.02-19.02.2023 r. na krajowym rynku średnia cena żywca wieprzowego wyniosła 8,29 PLN/kg i była większa jak przed tygodniem o 4,7 % i wyższa jak przed miesiącem o 12,3 %. W odniesieniu do notowań sprzed roku średnia cena żywca była o 98,8 % większa. Za żywiec wołowy płacono w skupie średnio 10,74 PLN/kg, cena była podobna do tej jak miesiąc wcześniej i o 12,0 % więcej jak przed rokiem. Średnia cena drobiu wyniosła 5,74 PLN/kg i była większa jak przed tygodniem o 1,2 % i większa jak przed miesiącem o 1,2 %. W odniesieniu do notowań sprzed roku cena ta uległa zmianie i była większa o 26,2 %.</t>
  </si>
  <si>
    <t xml:space="preserve">W trzecim tygodniu lutego 2023 aktualna cena płacona za rzepak oz. to 2.671 PLN/t. Cena ta jest na podobnym poziomie jak przed tygodniem i 6,4 % mniejsza jak przed miesiącem. W porównaniu do ceny z przed roku (2022) nastąpił spadek o 16,3 %. Ceny produktów oleistych na giełdach światowych z 28.02.2023 r. /MATIF/ z terminem dostawy na V 2023 - 542,0 (EUR/t) za rzepak, z terminem dostawy na VIII 2023 - 541,0 (EUR/t) za rzepak.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</si>
</sst>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d/mm"/>
    <numFmt numFmtId="174" formatCode="#,##0.000"/>
    <numFmt numFmtId="175" formatCode="#,##0.0000"/>
    <numFmt numFmtId="176" formatCode="#,###,##0"/>
    <numFmt numFmtId="177" formatCode="0.000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20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7" fillId="3" borderId="0" applyNumberFormat="0" applyBorder="0" applyAlignment="0" applyProtection="0"/>
    <xf numFmtId="0" fontId="48" fillId="4" borderId="0" applyNumberFormat="0" applyBorder="0" applyAlignment="0" applyProtection="0"/>
    <xf numFmtId="0" fontId="17" fillId="5" borderId="0" applyNumberFormat="0" applyBorder="0" applyAlignment="0" applyProtection="0"/>
    <xf numFmtId="0" fontId="48" fillId="6" borderId="0" applyNumberFormat="0" applyBorder="0" applyAlignment="0" applyProtection="0"/>
    <xf numFmtId="0" fontId="17" fillId="7" borderId="0" applyNumberFormat="0" applyBorder="0" applyAlignment="0" applyProtection="0"/>
    <xf numFmtId="0" fontId="48" fillId="8" borderId="0" applyNumberFormat="0" applyBorder="0" applyAlignment="0" applyProtection="0"/>
    <xf numFmtId="0" fontId="17" fillId="9" borderId="0" applyNumberFormat="0" applyBorder="0" applyAlignment="0" applyProtection="0"/>
    <xf numFmtId="0" fontId="48" fillId="10" borderId="0" applyNumberFormat="0" applyBorder="0" applyAlignment="0" applyProtection="0"/>
    <xf numFmtId="0" fontId="17" fillId="11" borderId="0" applyNumberFormat="0" applyBorder="0" applyAlignment="0" applyProtection="0"/>
    <xf numFmtId="0" fontId="48" fillId="12" borderId="0" applyNumberFormat="0" applyBorder="0" applyAlignment="0" applyProtection="0"/>
    <xf numFmtId="0" fontId="17" fillId="13" borderId="0" applyNumberFormat="0" applyBorder="0" applyAlignment="0" applyProtection="0"/>
    <xf numFmtId="0" fontId="48" fillId="14" borderId="0" applyNumberFormat="0" applyBorder="0" applyAlignment="0" applyProtection="0"/>
    <xf numFmtId="0" fontId="17" fillId="15" borderId="0" applyNumberFormat="0" applyBorder="0" applyAlignment="0" applyProtection="0"/>
    <xf numFmtId="0" fontId="48" fillId="16" borderId="0" applyNumberFormat="0" applyBorder="0" applyAlignment="0" applyProtection="0"/>
    <xf numFmtId="0" fontId="17" fillId="17" borderId="0" applyNumberFormat="0" applyBorder="0" applyAlignment="0" applyProtection="0"/>
    <xf numFmtId="0" fontId="48" fillId="18" borderId="0" applyNumberFormat="0" applyBorder="0" applyAlignment="0" applyProtection="0"/>
    <xf numFmtId="0" fontId="17" fillId="19" borderId="0" applyNumberFormat="0" applyBorder="0" applyAlignment="0" applyProtection="0"/>
    <xf numFmtId="0" fontId="48" fillId="20" borderId="0" applyNumberFormat="0" applyBorder="0" applyAlignment="0" applyProtection="0"/>
    <xf numFmtId="0" fontId="17" fillId="9" borderId="0" applyNumberFormat="0" applyBorder="0" applyAlignment="0" applyProtection="0"/>
    <xf numFmtId="0" fontId="48" fillId="21" borderId="0" applyNumberFormat="0" applyBorder="0" applyAlignment="0" applyProtection="0"/>
    <xf numFmtId="0" fontId="17" fillId="15" borderId="0" applyNumberFormat="0" applyBorder="0" applyAlignment="0" applyProtection="0"/>
    <xf numFmtId="0" fontId="48" fillId="22" borderId="0" applyNumberFormat="0" applyBorder="0" applyAlignment="0" applyProtection="0"/>
    <xf numFmtId="0" fontId="17" fillId="23" borderId="0" applyNumberFormat="0" applyBorder="0" applyAlignment="0" applyProtection="0"/>
    <xf numFmtId="0" fontId="49" fillId="24" borderId="0" applyNumberFormat="0" applyBorder="0" applyAlignment="0" applyProtection="0"/>
    <xf numFmtId="0" fontId="18" fillId="25" borderId="0" applyNumberFormat="0" applyBorder="0" applyAlignment="0" applyProtection="0"/>
    <xf numFmtId="0" fontId="49" fillId="26" borderId="0" applyNumberFormat="0" applyBorder="0" applyAlignment="0" applyProtection="0"/>
    <xf numFmtId="0" fontId="18" fillId="17" borderId="0" applyNumberFormat="0" applyBorder="0" applyAlignment="0" applyProtection="0"/>
    <xf numFmtId="0" fontId="49" fillId="27" borderId="0" applyNumberFormat="0" applyBorder="0" applyAlignment="0" applyProtection="0"/>
    <xf numFmtId="0" fontId="18" fillId="19" borderId="0" applyNumberFormat="0" applyBorder="0" applyAlignment="0" applyProtection="0"/>
    <xf numFmtId="0" fontId="49" fillId="28" borderId="0" applyNumberFormat="0" applyBorder="0" applyAlignment="0" applyProtection="0"/>
    <xf numFmtId="0" fontId="18" fillId="29" borderId="0" applyNumberFormat="0" applyBorder="0" applyAlignment="0" applyProtection="0"/>
    <xf numFmtId="0" fontId="49" fillId="30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18" fillId="33" borderId="0" applyNumberFormat="0" applyBorder="0" applyAlignment="0" applyProtection="0"/>
    <xf numFmtId="0" fontId="49" fillId="34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18" fillId="37" borderId="0" applyNumberFormat="0" applyBorder="0" applyAlignment="0" applyProtection="0"/>
    <xf numFmtId="0" fontId="49" fillId="38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18" fillId="29" borderId="0" applyNumberFormat="0" applyBorder="0" applyAlignment="0" applyProtection="0"/>
    <xf numFmtId="0" fontId="49" fillId="41" borderId="0" applyNumberFormat="0" applyBorder="0" applyAlignment="0" applyProtection="0"/>
    <xf numFmtId="0" fontId="18" fillId="31" borderId="0" applyNumberFormat="0" applyBorder="0" applyAlignment="0" applyProtection="0"/>
    <xf numFmtId="0" fontId="49" fillId="42" borderId="0" applyNumberFormat="0" applyBorder="0" applyAlignment="0" applyProtection="0"/>
    <xf numFmtId="0" fontId="18" fillId="43" borderId="0" applyNumberFormat="0" applyBorder="0" applyAlignment="0" applyProtection="0"/>
    <xf numFmtId="0" fontId="50" fillId="44" borderId="1" applyNumberFormat="0" applyAlignment="0" applyProtection="0"/>
    <xf numFmtId="0" fontId="19" fillId="13" borderId="2" applyNumberFormat="0" applyAlignment="0" applyProtection="0"/>
    <xf numFmtId="0" fontId="51" fillId="45" borderId="3" applyNumberFormat="0" applyAlignment="0" applyProtection="0"/>
    <xf numFmtId="0" fontId="20" fillId="46" borderId="4" applyNumberFormat="0" applyAlignment="0" applyProtection="0"/>
    <xf numFmtId="0" fontId="52" fillId="47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22" fillId="0" borderId="6" applyNumberFormat="0" applyFill="0" applyAlignment="0" applyProtection="0"/>
    <xf numFmtId="0" fontId="54" fillId="48" borderId="7" applyNumberFormat="0" applyAlignment="0" applyProtection="0"/>
    <xf numFmtId="0" fontId="23" fillId="49" borderId="8" applyNumberFormat="0" applyAlignment="0" applyProtection="0"/>
    <xf numFmtId="0" fontId="55" fillId="0" borderId="9" applyNumberFormat="0" applyFill="0" applyAlignment="0" applyProtection="0"/>
    <xf numFmtId="0" fontId="24" fillId="0" borderId="10" applyNumberFormat="0" applyFill="0" applyAlignment="0" applyProtection="0"/>
    <xf numFmtId="0" fontId="56" fillId="0" borderId="11" applyNumberFormat="0" applyFill="0" applyAlignment="0" applyProtection="0"/>
    <xf numFmtId="0" fontId="25" fillId="0" borderId="12" applyNumberFormat="0" applyFill="0" applyAlignment="0" applyProtection="0"/>
    <xf numFmtId="0" fontId="57" fillId="0" borderId="13" applyNumberFormat="0" applyFill="0" applyAlignment="0" applyProtection="0"/>
    <xf numFmtId="0" fontId="26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27" fillId="5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9" fillId="45" borderId="1" applyNumberFormat="0" applyAlignment="0" applyProtection="0"/>
    <xf numFmtId="0" fontId="28" fillId="46" borderId="2" applyNumberFormat="0" applyAlignment="0" applyProtection="0"/>
    <xf numFmtId="9" fontId="0" fillId="0" borderId="0" applyFont="0" applyFill="0" applyBorder="0" applyAlignment="0" applyProtection="0"/>
    <xf numFmtId="0" fontId="60" fillId="0" borderId="15" applyNumberFormat="0" applyFill="0" applyAlignment="0" applyProtection="0"/>
    <xf numFmtId="0" fontId="29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7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54" borderId="0" applyNumberFormat="0" applyBorder="0" applyAlignment="0" applyProtection="0"/>
    <xf numFmtId="0" fontId="32" fillId="5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13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9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71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/>
    </xf>
    <xf numFmtId="2" fontId="0" fillId="13" borderId="19" xfId="0" applyNumberFormat="1" applyFont="1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166" fontId="9" fillId="55" borderId="19" xfId="0" applyNumberFormat="1" applyFont="1" applyFill="1" applyBorder="1" applyAlignment="1">
      <alignment horizontal="center" vertical="center"/>
    </xf>
    <xf numFmtId="166" fontId="9" fillId="56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0" fontId="0" fillId="44" borderId="19" xfId="0" applyFont="1" applyFill="1" applyBorder="1" applyAlignment="1">
      <alignment horizontal="center" vertical="center"/>
    </xf>
    <xf numFmtId="166" fontId="2" fillId="55" borderId="19" xfId="0" applyNumberFormat="1" applyFont="1" applyFill="1" applyBorder="1" applyAlignment="1">
      <alignment horizontal="center" vertical="center"/>
    </xf>
    <xf numFmtId="166" fontId="2" fillId="13" borderId="19" xfId="0" applyNumberFormat="1" applyFont="1" applyFill="1" applyBorder="1" applyAlignment="1">
      <alignment horizontal="center" vertical="center"/>
    </xf>
    <xf numFmtId="2" fontId="0" fillId="57" borderId="19" xfId="0" applyNumberForma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0" fontId="12" fillId="0" borderId="0" xfId="71" applyAlignment="1" applyProtection="1">
      <alignment vertical="center"/>
      <protection/>
    </xf>
    <xf numFmtId="166" fontId="9" fillId="55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3" fontId="2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2" fontId="0" fillId="57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ill="1" applyBorder="1" applyAlignment="1">
      <alignment horizontal="center" vertical="center"/>
    </xf>
    <xf numFmtId="167" fontId="3" fillId="57" borderId="19" xfId="0" applyNumberFormat="1" applyFont="1" applyFill="1" applyBorder="1" applyAlignment="1">
      <alignment horizontal="center" vertical="center"/>
    </xf>
    <xf numFmtId="2" fontId="0" fillId="44" borderId="19" xfId="0" applyNumberForma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57" borderId="26" xfId="0" applyFont="1" applyFill="1" applyBorder="1" applyAlignment="1">
      <alignment horizontal="center" vertical="center"/>
    </xf>
    <xf numFmtId="0" fontId="0" fillId="57" borderId="27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44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/>
    </xf>
    <xf numFmtId="167" fontId="3" fillId="57" borderId="28" xfId="0" applyNumberFormat="1" applyFont="1" applyFill="1" applyBorder="1" applyAlignment="1">
      <alignment horizontal="center" vertical="center"/>
    </xf>
    <xf numFmtId="167" fontId="3" fillId="57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15" fillId="0" borderId="33" xfId="0" applyNumberFormat="1" applyFont="1" applyBorder="1" applyAlignment="1">
      <alignment horizontal="left" vertical="top" wrapText="1"/>
    </xf>
    <xf numFmtId="0" fontId="15" fillId="0" borderId="34" xfId="0" applyNumberFormat="1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left" vertical="top" wrapText="1"/>
    </xf>
    <xf numFmtId="166" fontId="9" fillId="57" borderId="26" xfId="0" applyNumberFormat="1" applyFont="1" applyFill="1" applyBorder="1" applyAlignment="1">
      <alignment horizontal="center" vertical="center"/>
    </xf>
    <xf numFmtId="166" fontId="9" fillId="57" borderId="27" xfId="0" applyNumberFormat="1" applyFont="1" applyFill="1" applyBorder="1" applyAlignment="1">
      <alignment horizontal="center" vertical="center"/>
    </xf>
    <xf numFmtId="2" fontId="0" fillId="57" borderId="28" xfId="0" applyNumberFormat="1" applyFill="1" applyBorder="1" applyAlignment="1">
      <alignment horizontal="center" vertical="center"/>
    </xf>
    <xf numFmtId="2" fontId="0" fillId="57" borderId="29" xfId="0" applyNumberForma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57" borderId="26" xfId="0" applyFont="1" applyFill="1" applyBorder="1" applyAlignment="1">
      <alignment horizontal="center" vertical="center"/>
    </xf>
    <xf numFmtId="0" fontId="10" fillId="57" borderId="27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57" borderId="26" xfId="0" applyNumberFormat="1" applyFont="1" applyFill="1" applyBorder="1" applyAlignment="1">
      <alignment horizontal="center" vertical="center"/>
    </xf>
    <xf numFmtId="166" fontId="0" fillId="57" borderId="27" xfId="0" applyNumberFormat="1" applyFont="1" applyFill="1" applyBorder="1" applyAlignment="1">
      <alignment horizontal="center" vertical="center"/>
    </xf>
    <xf numFmtId="166" fontId="0" fillId="57" borderId="19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wrapText="1"/>
    </xf>
    <xf numFmtId="0" fontId="3" fillId="57" borderId="26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/>
    </xf>
  </cellXfs>
  <cellStyles count="96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_taryfa 01-24" xfId="86"/>
    <cellStyle name="Normalny 14 2" xfId="87"/>
    <cellStyle name="Normalny 2" xfId="88"/>
    <cellStyle name="Normalny 3" xfId="89"/>
    <cellStyle name="Normalny 4" xfId="90"/>
    <cellStyle name="Normalny 6" xfId="91"/>
    <cellStyle name="Normalny 6 2" xfId="92"/>
    <cellStyle name="Obliczenia" xfId="93"/>
    <cellStyle name="Obliczenia 2" xfId="94"/>
    <cellStyle name="Percent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y" xfId="108"/>
    <cellStyle name="Zły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390525</xdr:colOff>
      <xdr:row>40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68675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1304925</xdr:colOff>
      <xdr:row>40</xdr:row>
      <xdr:rowOff>152400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8239125"/>
          <a:ext cx="68865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106" zoomScaleNormal="106" zoomScalePageLayoutView="0" workbookViewId="0" topLeftCell="A1">
      <selection activeCell="B18" sqref="B18:M18"/>
    </sheetView>
  </sheetViews>
  <sheetFormatPr defaultColWidth="9.00390625" defaultRowHeight="12.75"/>
  <cols>
    <col min="1" max="1" width="35.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6.375" style="0" customWidth="1"/>
    <col min="13" max="13" width="17.75390625" style="0" customWidth="1"/>
    <col min="15" max="15" width="19.25390625" style="0" customWidth="1"/>
  </cols>
  <sheetData>
    <row r="1" spans="1:13" ht="32.25" customHeight="1">
      <c r="A1" s="57" t="s">
        <v>33</v>
      </c>
      <c r="B1" s="57"/>
      <c r="C1" s="57"/>
      <c r="D1" s="57"/>
      <c r="E1" s="58"/>
      <c r="F1" s="58"/>
      <c r="G1" s="58"/>
      <c r="H1" s="58"/>
      <c r="I1" s="58"/>
      <c r="J1" s="58"/>
      <c r="K1" s="58"/>
      <c r="L1" s="58"/>
      <c r="M1" s="58"/>
    </row>
    <row r="2" spans="1:14" ht="23.25" customHeight="1">
      <c r="A2" s="63" t="s">
        <v>16</v>
      </c>
      <c r="B2" s="65"/>
      <c r="C2" s="65"/>
      <c r="D2" s="65"/>
      <c r="E2" s="65"/>
      <c r="F2" s="65"/>
      <c r="G2" s="65"/>
      <c r="H2" s="20" t="s">
        <v>7</v>
      </c>
      <c r="I2" s="62" t="s">
        <v>25</v>
      </c>
      <c r="J2" s="62"/>
      <c r="K2" s="62"/>
      <c r="L2" s="53" t="s">
        <v>13</v>
      </c>
      <c r="M2" s="53"/>
      <c r="N2" s="3"/>
    </row>
    <row r="3" spans="1:15" ht="39" customHeight="1">
      <c r="A3" s="64"/>
      <c r="B3" s="18" t="s">
        <v>22</v>
      </c>
      <c r="C3" s="18" t="s">
        <v>0</v>
      </c>
      <c r="D3" s="18" t="s">
        <v>11</v>
      </c>
      <c r="E3" s="19" t="s">
        <v>1</v>
      </c>
      <c r="F3" s="44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84" t="s">
        <v>6</v>
      </c>
      <c r="M3" s="84"/>
      <c r="N3" s="4"/>
      <c r="O3" s="1"/>
    </row>
    <row r="4" spans="1:14" ht="30" customHeight="1">
      <c r="A4" s="16" t="s">
        <v>35</v>
      </c>
      <c r="B4" s="42">
        <v>1316</v>
      </c>
      <c r="C4" s="42">
        <v>1289</v>
      </c>
      <c r="D4" s="42">
        <v>980</v>
      </c>
      <c r="E4" s="42">
        <v>1125</v>
      </c>
      <c r="F4" s="42">
        <v>1255</v>
      </c>
      <c r="G4" s="23"/>
      <c r="H4" s="35">
        <v>2671</v>
      </c>
      <c r="I4" s="26">
        <v>8.29</v>
      </c>
      <c r="J4" s="43">
        <v>10.74</v>
      </c>
      <c r="K4" s="41">
        <v>5.74</v>
      </c>
      <c r="L4" s="66">
        <v>44927</v>
      </c>
      <c r="M4" s="82">
        <v>242.3</v>
      </c>
      <c r="N4" s="3"/>
    </row>
    <row r="5" spans="1:14" ht="29.25" customHeight="1">
      <c r="A5" s="15" t="s">
        <v>34</v>
      </c>
      <c r="B5" s="49">
        <v>1343</v>
      </c>
      <c r="C5" s="49">
        <v>1313</v>
      </c>
      <c r="D5" s="49">
        <v>1023</v>
      </c>
      <c r="E5" s="49">
        <v>1152</v>
      </c>
      <c r="F5" s="49">
        <v>1265</v>
      </c>
      <c r="G5" s="46"/>
      <c r="H5" s="48">
        <v>2693</v>
      </c>
      <c r="I5" s="47">
        <v>7.92</v>
      </c>
      <c r="J5" s="47">
        <v>10.79</v>
      </c>
      <c r="K5" s="47">
        <v>5.67</v>
      </c>
      <c r="L5" s="67"/>
      <c r="M5" s="83"/>
      <c r="N5" s="3"/>
    </row>
    <row r="6" spans="1:14" ht="30" customHeight="1">
      <c r="A6" s="15" t="s">
        <v>36</v>
      </c>
      <c r="B6" s="50">
        <v>1398</v>
      </c>
      <c r="C6" s="50">
        <v>1430</v>
      </c>
      <c r="D6" s="50">
        <v>1095</v>
      </c>
      <c r="E6" s="50">
        <v>1244</v>
      </c>
      <c r="F6" s="50">
        <v>1287</v>
      </c>
      <c r="G6" s="46"/>
      <c r="H6" s="48">
        <v>2855</v>
      </c>
      <c r="I6" s="52">
        <v>7.38</v>
      </c>
      <c r="J6" s="52">
        <v>10.74</v>
      </c>
      <c r="K6" s="52">
        <v>5.67</v>
      </c>
      <c r="L6" s="51">
        <v>44896</v>
      </c>
      <c r="M6" s="33">
        <v>277.9</v>
      </c>
      <c r="N6" s="3"/>
    </row>
    <row r="7" spans="1:14" ht="30" customHeight="1">
      <c r="A7" s="8" t="s">
        <v>37</v>
      </c>
      <c r="B7" s="50">
        <v>1268</v>
      </c>
      <c r="C7" s="50">
        <v>1248</v>
      </c>
      <c r="D7" s="50">
        <v>1023</v>
      </c>
      <c r="E7" s="50">
        <v>1128</v>
      </c>
      <c r="F7" s="50">
        <v>1093</v>
      </c>
      <c r="G7" s="46"/>
      <c r="H7" s="48">
        <v>3190</v>
      </c>
      <c r="I7" s="52">
        <v>4.17</v>
      </c>
      <c r="J7" s="52">
        <v>9.59</v>
      </c>
      <c r="K7" s="52">
        <v>4.55</v>
      </c>
      <c r="L7" s="51">
        <v>44562</v>
      </c>
      <c r="M7" s="34">
        <v>182.61</v>
      </c>
      <c r="N7" s="3"/>
    </row>
    <row r="8" spans="1:14" ht="30" customHeight="1">
      <c r="A8" s="8" t="s">
        <v>23</v>
      </c>
      <c r="B8" s="27">
        <f aca="true" t="shared" si="0" ref="B8:K8">((B$4/B$5)*100)-100</f>
        <v>-2.0104244229337382</v>
      </c>
      <c r="C8" s="27">
        <f t="shared" si="0"/>
        <v>-1.8278750952018186</v>
      </c>
      <c r="D8" s="27">
        <f t="shared" si="0"/>
        <v>-4.203323558162268</v>
      </c>
      <c r="E8" s="27">
        <f t="shared" si="0"/>
        <v>-2.34375</v>
      </c>
      <c r="F8" s="27">
        <f t="shared" si="0"/>
        <v>-0.7905138339920939</v>
      </c>
      <c r="G8" s="27" t="e">
        <f t="shared" si="0"/>
        <v>#DIV/0!</v>
      </c>
      <c r="H8" s="28">
        <f t="shared" si="0"/>
        <v>-0.8169327887114832</v>
      </c>
      <c r="I8" s="29">
        <f t="shared" si="0"/>
        <v>4.671717171717177</v>
      </c>
      <c r="J8" s="29">
        <f t="shared" si="0"/>
        <v>-0.46339202965708637</v>
      </c>
      <c r="K8" s="29">
        <f t="shared" si="0"/>
        <v>1.2345679012345698</v>
      </c>
      <c r="L8" s="87" t="s">
        <v>8</v>
      </c>
      <c r="M8" s="88"/>
      <c r="N8" s="3"/>
    </row>
    <row r="9" spans="1:14" ht="30" customHeight="1">
      <c r="A9" s="8" t="s">
        <v>27</v>
      </c>
      <c r="B9" s="27">
        <f aca="true" t="shared" si="1" ref="B9:K9">((B$4/B$6)*100)-100</f>
        <v>-5.865522174535059</v>
      </c>
      <c r="C9" s="27">
        <f t="shared" si="1"/>
        <v>-9.860139860139867</v>
      </c>
      <c r="D9" s="27">
        <f t="shared" si="1"/>
        <v>-10.50228310502284</v>
      </c>
      <c r="E9" s="27">
        <f t="shared" si="1"/>
        <v>-9.565916398713824</v>
      </c>
      <c r="F9" s="27">
        <f t="shared" si="1"/>
        <v>-2.4864024864024827</v>
      </c>
      <c r="G9" s="27" t="e">
        <f t="shared" si="1"/>
        <v>#DIV/0!</v>
      </c>
      <c r="H9" s="28">
        <f t="shared" si="1"/>
        <v>-6.444833625218919</v>
      </c>
      <c r="I9" s="29">
        <f t="shared" si="1"/>
        <v>12.33062330623305</v>
      </c>
      <c r="J9" s="29">
        <f t="shared" si="1"/>
        <v>0</v>
      </c>
      <c r="K9" s="29">
        <f t="shared" si="1"/>
        <v>1.2345679012345698</v>
      </c>
      <c r="L9" s="80">
        <f>((M$4/M$6)*100)-100</f>
        <v>-12.810363440086348</v>
      </c>
      <c r="M9" s="81"/>
      <c r="N9" s="3"/>
    </row>
    <row r="10" spans="1:14" ht="30" customHeight="1">
      <c r="A10" s="8" t="s">
        <v>28</v>
      </c>
      <c r="B10" s="37">
        <f>((B$4/B$7)*100)-100</f>
        <v>3.785488958990541</v>
      </c>
      <c r="C10" s="37">
        <f aca="true" t="shared" si="2" ref="C10:K10">((C$4/C$7)*100)-100</f>
        <v>3.285256410256409</v>
      </c>
      <c r="D10" s="37">
        <f t="shared" si="2"/>
        <v>-4.203323558162268</v>
      </c>
      <c r="E10" s="37">
        <f t="shared" si="2"/>
        <v>-0.26595744680849975</v>
      </c>
      <c r="F10" s="37">
        <f t="shared" si="2"/>
        <v>14.821591948764862</v>
      </c>
      <c r="G10" s="27" t="e">
        <f t="shared" si="2"/>
        <v>#DIV/0!</v>
      </c>
      <c r="H10" s="28">
        <f t="shared" si="2"/>
        <v>-16.269592476489024</v>
      </c>
      <c r="I10" s="29">
        <f t="shared" si="2"/>
        <v>98.8009592326139</v>
      </c>
      <c r="J10" s="38">
        <f t="shared" si="2"/>
        <v>11.991657977059432</v>
      </c>
      <c r="K10" s="29">
        <f t="shared" si="2"/>
        <v>26.153846153846175</v>
      </c>
      <c r="L10" s="80">
        <f>((M$4/M$7)*100)-100</f>
        <v>32.68714747275615</v>
      </c>
      <c r="M10" s="81"/>
      <c r="N10" s="3"/>
    </row>
    <row r="11" spans="1:14" ht="30" customHeight="1">
      <c r="A11" s="8" t="s">
        <v>32</v>
      </c>
      <c r="B11" s="39">
        <v>912</v>
      </c>
      <c r="C11" s="39">
        <v>926</v>
      </c>
      <c r="D11" s="40" t="s">
        <v>18</v>
      </c>
      <c r="E11" s="39">
        <v>824</v>
      </c>
      <c r="F11" s="39">
        <v>1044</v>
      </c>
      <c r="G11" s="23" t="s">
        <v>18</v>
      </c>
      <c r="H11" s="25" t="s">
        <v>18</v>
      </c>
      <c r="I11" s="30" t="s">
        <v>18</v>
      </c>
      <c r="J11" s="30" t="s">
        <v>18</v>
      </c>
      <c r="K11" s="30" t="s">
        <v>18</v>
      </c>
      <c r="L11" s="59" t="s">
        <v>18</v>
      </c>
      <c r="M11" s="60"/>
      <c r="N11" s="3"/>
    </row>
    <row r="12" spans="1:11" ht="12" customHeight="1">
      <c r="A12" s="56" t="s">
        <v>31</v>
      </c>
      <c r="B12" s="56"/>
      <c r="K12" t="s">
        <v>25</v>
      </c>
    </row>
    <row r="13" spans="1:13" ht="14.25" customHeight="1" thickBot="1">
      <c r="A13" s="61" t="s">
        <v>39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5" ht="105" customHeight="1">
      <c r="A14" s="54" t="s">
        <v>29</v>
      </c>
      <c r="B14" s="74" t="s">
        <v>40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O14" s="10"/>
    </row>
    <row r="15" spans="1:15" ht="14.25" customHeight="1" thickBot="1">
      <c r="A15" s="55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O15" s="9"/>
    </row>
    <row r="16" spans="1:15" ht="48.75" customHeight="1">
      <c r="A16" s="54" t="s">
        <v>21</v>
      </c>
      <c r="B16" s="74" t="s">
        <v>41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O16" s="11"/>
    </row>
    <row r="17" spans="1:15" ht="21.75" customHeight="1" thickBot="1">
      <c r="A17" s="55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  <c r="O17" s="9"/>
    </row>
    <row r="18" spans="1:15" ht="51.75" customHeight="1">
      <c r="A18" s="68" t="s">
        <v>20</v>
      </c>
      <c r="B18" s="70" t="s">
        <v>42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  <c r="O18" s="9"/>
    </row>
    <row r="19" spans="1:15" ht="23.25" customHeight="1" thickBot="1">
      <c r="A19" s="69"/>
      <c r="B19" s="72" t="s">
        <v>38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9:M9"/>
    <mergeCell ref="L10:M10"/>
    <mergeCell ref="M4:M5"/>
    <mergeCell ref="L3:M3"/>
    <mergeCell ref="B23:Q23"/>
    <mergeCell ref="L8:M8"/>
    <mergeCell ref="A18:A19"/>
    <mergeCell ref="B18:M18"/>
    <mergeCell ref="B19:M19"/>
    <mergeCell ref="A16:A17"/>
    <mergeCell ref="B14:M15"/>
    <mergeCell ref="B16:M17"/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3.25390625" style="0" customWidth="1"/>
  </cols>
  <sheetData>
    <row r="1" spans="1:12" ht="12.75" customHeight="1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9.5" customHeight="1">
      <c r="A3" s="63" t="s">
        <v>16</v>
      </c>
      <c r="B3" s="65" t="s">
        <v>4</v>
      </c>
      <c r="C3" s="65"/>
      <c r="D3" s="65"/>
      <c r="E3" s="65"/>
      <c r="F3" s="65"/>
      <c r="G3" s="65"/>
      <c r="H3" s="62" t="s">
        <v>5</v>
      </c>
      <c r="I3" s="62"/>
      <c r="J3" s="62"/>
      <c r="K3" s="53" t="s">
        <v>13</v>
      </c>
      <c r="L3" s="53"/>
    </row>
    <row r="4" spans="1:12" ht="35.25" customHeight="1">
      <c r="A4" s="64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84" t="s">
        <v>6</v>
      </c>
      <c r="L4" s="84"/>
    </row>
    <row r="5" spans="1:12" ht="30" customHeight="1">
      <c r="A5" s="16" t="s">
        <v>35</v>
      </c>
      <c r="B5" s="42">
        <v>1308</v>
      </c>
      <c r="C5" s="42">
        <v>1324</v>
      </c>
      <c r="D5" s="42">
        <v>1017</v>
      </c>
      <c r="E5" s="42">
        <v>1134</v>
      </c>
      <c r="F5" s="42">
        <v>1235</v>
      </c>
      <c r="G5" s="23"/>
      <c r="H5" s="24">
        <v>7.84</v>
      </c>
      <c r="I5" s="43">
        <v>10.4</v>
      </c>
      <c r="J5" s="41">
        <v>5.74</v>
      </c>
      <c r="K5" s="66">
        <v>44927</v>
      </c>
      <c r="L5" s="82">
        <v>248.67</v>
      </c>
    </row>
    <row r="6" spans="1:12" ht="30" customHeight="1">
      <c r="A6" s="15" t="s">
        <v>34</v>
      </c>
      <c r="B6" s="49">
        <v>1308</v>
      </c>
      <c r="C6" s="49">
        <v>1324</v>
      </c>
      <c r="D6" s="49">
        <v>1017</v>
      </c>
      <c r="E6" s="49">
        <v>1134</v>
      </c>
      <c r="F6" s="49">
        <v>1235</v>
      </c>
      <c r="G6" s="46"/>
      <c r="H6" s="24">
        <v>7.84</v>
      </c>
      <c r="I6" s="47">
        <v>10.4</v>
      </c>
      <c r="J6" s="47">
        <v>5.74</v>
      </c>
      <c r="K6" s="67"/>
      <c r="L6" s="83"/>
    </row>
    <row r="7" spans="1:12" ht="30" customHeight="1">
      <c r="A7" s="15" t="s">
        <v>36</v>
      </c>
      <c r="B7" s="50">
        <v>1383</v>
      </c>
      <c r="C7" s="50">
        <v>1440</v>
      </c>
      <c r="D7" s="50">
        <v>1096</v>
      </c>
      <c r="E7" s="50">
        <v>1244</v>
      </c>
      <c r="F7" s="50">
        <v>1249</v>
      </c>
      <c r="G7" s="46"/>
      <c r="H7" s="24">
        <v>7.33</v>
      </c>
      <c r="I7" s="52">
        <v>10.34</v>
      </c>
      <c r="J7" s="52">
        <v>5.72</v>
      </c>
      <c r="K7" s="51">
        <v>44896</v>
      </c>
      <c r="L7" s="33">
        <v>287.46</v>
      </c>
    </row>
    <row r="8" spans="1:12" ht="28.5" customHeight="1">
      <c r="A8" s="8" t="s">
        <v>37</v>
      </c>
      <c r="B8" s="50">
        <v>1279</v>
      </c>
      <c r="C8" s="50">
        <v>1260</v>
      </c>
      <c r="D8" s="50">
        <v>1051</v>
      </c>
      <c r="E8" s="50">
        <v>1130</v>
      </c>
      <c r="F8" s="50">
        <v>1100</v>
      </c>
      <c r="G8" s="46"/>
      <c r="H8" s="24">
        <v>4.25</v>
      </c>
      <c r="I8" s="52">
        <v>9.21</v>
      </c>
      <c r="J8" s="52">
        <v>4.53</v>
      </c>
      <c r="K8" s="51">
        <v>44562</v>
      </c>
      <c r="L8" s="45">
        <v>184.23</v>
      </c>
    </row>
    <row r="9" spans="1:12" ht="30" customHeight="1">
      <c r="A9" s="8" t="s">
        <v>23</v>
      </c>
      <c r="B9" s="31">
        <f aca="true" t="shared" si="0" ref="B9:J9">((B$5/B$6)*100)-100</f>
        <v>0</v>
      </c>
      <c r="C9" s="31">
        <f t="shared" si="0"/>
        <v>0</v>
      </c>
      <c r="D9" s="31">
        <f t="shared" si="0"/>
        <v>0</v>
      </c>
      <c r="E9" s="31">
        <f t="shared" si="0"/>
        <v>0</v>
      </c>
      <c r="F9" s="31">
        <f t="shared" si="0"/>
        <v>0</v>
      </c>
      <c r="G9" s="31" t="e">
        <f t="shared" si="0"/>
        <v>#DIV/0!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96" t="s">
        <v>8</v>
      </c>
      <c r="L9" s="97"/>
    </row>
    <row r="10" spans="1:12" ht="30" customHeight="1">
      <c r="A10" s="8" t="s">
        <v>24</v>
      </c>
      <c r="B10" s="31">
        <f aca="true" t="shared" si="1" ref="B10:J10">((B$5/B$7)*100)-100</f>
        <v>-5.422993492407812</v>
      </c>
      <c r="C10" s="31">
        <f t="shared" si="1"/>
        <v>-8.055555555555557</v>
      </c>
      <c r="D10" s="31">
        <f t="shared" si="1"/>
        <v>-7.208029197080293</v>
      </c>
      <c r="E10" s="31">
        <f t="shared" si="1"/>
        <v>-8.842443729903536</v>
      </c>
      <c r="F10" s="31">
        <f t="shared" si="1"/>
        <v>-1.1208967173738955</v>
      </c>
      <c r="G10" s="31" t="e">
        <f t="shared" si="1"/>
        <v>#DIV/0!</v>
      </c>
      <c r="H10" s="32">
        <f t="shared" si="1"/>
        <v>6.957708049113222</v>
      </c>
      <c r="I10" s="32">
        <f t="shared" si="1"/>
        <v>0.5802707930367461</v>
      </c>
      <c r="J10" s="32">
        <f t="shared" si="1"/>
        <v>0.3496503496503607</v>
      </c>
      <c r="K10" s="92">
        <f>((L$5/L$7)*100)-100</f>
        <v>-13.494051346274262</v>
      </c>
      <c r="L10" s="93"/>
    </row>
    <row r="11" spans="1:12" ht="30" customHeight="1">
      <c r="A11" s="8" t="s">
        <v>15</v>
      </c>
      <c r="B11" s="31">
        <f>((B$5/B$8)*100)-100</f>
        <v>2.2673964034401877</v>
      </c>
      <c r="C11" s="31">
        <f aca="true" t="shared" si="2" ref="C11:J11">((C$5/C$8)*100)-100</f>
        <v>5.07936507936509</v>
      </c>
      <c r="D11" s="31">
        <f>((D$5/D$8)*100)-100</f>
        <v>-3.235014272121788</v>
      </c>
      <c r="E11" s="31">
        <f t="shared" si="2"/>
        <v>0.353982300884951</v>
      </c>
      <c r="F11" s="31">
        <f t="shared" si="2"/>
        <v>12.27272727272728</v>
      </c>
      <c r="G11" s="31" t="e">
        <f t="shared" si="2"/>
        <v>#DIV/0!</v>
      </c>
      <c r="H11" s="32">
        <f t="shared" si="2"/>
        <v>84.47058823529412</v>
      </c>
      <c r="I11" s="32">
        <f t="shared" si="2"/>
        <v>12.92073832790443</v>
      </c>
      <c r="J11" s="32">
        <f t="shared" si="2"/>
        <v>26.71081677704194</v>
      </c>
      <c r="K11" s="94">
        <f>((L$5/L$8)*100)-100</f>
        <v>34.97801660967269</v>
      </c>
      <c r="L11" s="94"/>
    </row>
    <row r="12" spans="1:13" s="2" customFormat="1" ht="18.75" customHeight="1">
      <c r="A12" s="95" t="s">
        <v>14</v>
      </c>
      <c r="B12" s="95"/>
      <c r="C12" s="95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89" t="s">
        <v>31</v>
      </c>
      <c r="B13" s="89"/>
      <c r="C13" s="89"/>
      <c r="F13" s="90" t="s">
        <v>26</v>
      </c>
      <c r="G13" s="90"/>
      <c r="H13" s="90"/>
      <c r="I13" s="90"/>
      <c r="J13" s="90"/>
      <c r="K13" s="90"/>
      <c r="L13" s="90"/>
      <c r="M13" s="36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Agata Karczyńska</cp:lastModifiedBy>
  <cp:lastPrinted>2019-07-23T07:23:30Z</cp:lastPrinted>
  <dcterms:created xsi:type="dcterms:W3CDTF">2009-08-31T06:54:15Z</dcterms:created>
  <dcterms:modified xsi:type="dcterms:W3CDTF">2023-03-03T10:45:23Z</dcterms:modified>
  <cp:category/>
  <cp:version/>
  <cp:contentType/>
  <cp:contentStatus/>
</cp:coreProperties>
</file>