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<sst xmlns="http://schemas.openxmlformats.org/spreadsheetml/2006/main" count="68" uniqueCount="43">
  <si>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</si>
  <si>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</si>
  <si>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</si>
  <si>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</si>
  <si>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</si>
  <si>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</si>
  <si>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</si>
  <si>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</si>
  <si>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</si>
  <si>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</si>
  <si>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</si>
  <si>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</si>
  <si>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</si>
  <si>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</si>
  <si>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</si>
  <si>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</si>
  <si>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</si>
  <si>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</si>
  <si>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</si>
  <si>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</si>
  <si>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</si>
  <si>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</si>
  <si>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</si>
  <si>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</si>
  <si>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</si>
  <si>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</si>
  <si>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</si>
  <si>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</si>
  <si>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</si>
  <si>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</si>
  <si>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</si>
  <si>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</t>
  </si>
  <si>
    <t>UE (zł/t)  19.07-25.07.2021 r.</t>
  </si>
  <si>
    <t>Średnie ceny skupu netto w Polsce</t>
  </si>
  <si>
    <t xml:space="preserve">W Polsce średnia ważona cena skupu mleka netto (bez VAT) wg GUS w grudniu 2022 r. wyniosła 277,93 PLN/100kg. </t>
  </si>
  <si>
    <r>
      <t>Poprzedni tydzień</t>
    </r>
    <r>
      <rPr>
        <sz val="10"/>
        <rFont val="Arial CE"/>
        <family val="2"/>
      </rPr>
      <t xml:space="preserve"> 16.01-22.01.2023 r.</t>
    </r>
  </si>
  <si>
    <t>23.01-29.01.2023 r.</t>
  </si>
  <si>
    <r>
      <t>Poprzedni miesiąc</t>
    </r>
    <r>
      <rPr>
        <sz val="10"/>
        <rFont val="Arial CE"/>
        <family val="2"/>
      </rPr>
      <t xml:space="preserve"> 19.12-25.12.2022r.</t>
    </r>
  </si>
  <si>
    <r>
      <t xml:space="preserve">Rok 2022 </t>
    </r>
    <r>
      <rPr>
        <sz val="10"/>
        <rFont val="Arial CE"/>
        <family val="2"/>
      </rPr>
      <t xml:space="preserve"> 17.01-23.01.2022 r.</t>
    </r>
  </si>
  <si>
    <t xml:space="preserve">W czwartym tygodniu stycznia 2023 aktualna cena płacona za rzepak oz. to 2.764 PLN/t. Cena ta jest o 0,2 % wyższa jak przed tygodniem i 6,7 % mniejsza jak przed miesiącem. W porównaniu do ceny z przed roku (2022) nastąpił spadek o 18,2 %. Ceny produktów oleistych na giełdach światowych z 03.02.2023 r. /MATIF/ z terminem dostawy na II 2023 - 551,75 (EUR/t) za rzepak, z terminem dostawy na V 2023 - 541,0 (EUR/t) za rzepak. </t>
  </si>
  <si>
    <t>Dane za 23 stycznia - 29 stycznia br. - brak aktualizacji na stronie KE w formie liczbowej, poniżej zapraszamy do obejrzenia wykresów z aktulanymi cenami w EURO/t</t>
  </si>
  <si>
    <t xml:space="preserve">W czwartym tygodniu stycznia br. tj. w dniach 23.01-29.01.2023 r. średnia cena pszenicy konsumpcyjnej wyniosła 1.345 PLN/t i była mniejsza jak przed tygodniem o 1,5 % i o 7,7 % mniejsza jak przed miesiącem. Za pszenicę paszową można było uzyskać przeciętną cenę 1.338 PLN/t tj. o 4,4 % mniejsza jak przed tygodniem i o 9,3 % mniej jak przed miesiącem. W odniesieniu do notowań sprzed roku zboża te były odpowiednio o 4,2 % wyższe i o 7,7 % wyższe. Średnia cena żyta paszowego w badanym okresie wyniosła 1.075 PLN/t i była o 2,6 % większa jak przed tygodniem, natomiast o 6,8 % była mniejsza jak przed miesiącem. Jednocześnie cena ziarna była o 1,0 % wyższa jak przed rokiem. Przeciętna cena jęczmienia paszowego w trzecim tygodniu stycznia 2023 r. uległa niekorzystnej zmianie - 1.189 PLN/t. Cena ta była o 1,3 % mniejsza jak przed tygodniem i o 10,5 % mniejszą jak miesiąc temu oraz o 4,6 % większa jak w porównywalnym okresie 2022 r. W porównaniu z poprzednim tygodniem nastąpiła korekta ceny kukurydzy. Przeciętna cena skupu tego zboża kształtowała się na poziomie 1.266 PLN/t, tj. o 1,0 % mniejsza jak tydzień wcześniej. Jednocześnie cena ziarna była o 4,9 % mniejsza jak przed miesiącem oraz o 18,2 % wyższa jak rok wcześniej (2022). </t>
  </si>
  <si>
    <t>W dniach 23.01-29.01.2023 r. na krajowym rynku średnia cena żywca wieprzowego wyniosła 7,17 PLN/kg i była mniejsza jak przed tygodniem o 1,9 % i niższa jak przed miesiącem o 4,7 %. W odniesieniu do notowań sprzed roku średnia cena żywca była o 60,8 % większa. Za żywiec wołowy płacono w skupie średnio 10,66 PLN/kg, było to o 0,9 % więcej jak miesiąc wcześniej i o 11,4 % więcej jak przed rokiem. Średnia cena drobiu wyniosła 5,62 PLN/kg i była stała jak przed tygodniem i o 1,6 % niższa jak przed miesiącem. W odniesieniu do notowań sprzed roku cena ta uległa zmianie i była większa o 25,4 %.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</si>
</sst>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m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"/>
    <numFmt numFmtId="173" formatCode="d/mm"/>
    <numFmt numFmtId="174" formatCode="#,##0.000"/>
    <numFmt numFmtId="175" formatCode="#,##0.0000"/>
    <numFmt numFmtId="176" formatCode="#,###,##0"/>
    <numFmt numFmtId="177" formatCode="0.000"/>
  </numFmts>
  <fonts count="6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color indexed="8"/>
      <name val="MS Sans Serif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20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17" fillId="3" borderId="0" applyNumberFormat="0" applyBorder="0" applyAlignment="0" applyProtection="0"/>
    <xf numFmtId="0" fontId="48" fillId="4" borderId="0" applyNumberFormat="0" applyBorder="0" applyAlignment="0" applyProtection="0"/>
    <xf numFmtId="0" fontId="17" fillId="5" borderId="0" applyNumberFormat="0" applyBorder="0" applyAlignment="0" applyProtection="0"/>
    <xf numFmtId="0" fontId="48" fillId="6" borderId="0" applyNumberFormat="0" applyBorder="0" applyAlignment="0" applyProtection="0"/>
    <xf numFmtId="0" fontId="17" fillId="7" borderId="0" applyNumberFormat="0" applyBorder="0" applyAlignment="0" applyProtection="0"/>
    <xf numFmtId="0" fontId="48" fillId="8" borderId="0" applyNumberFormat="0" applyBorder="0" applyAlignment="0" applyProtection="0"/>
    <xf numFmtId="0" fontId="17" fillId="9" borderId="0" applyNumberFormat="0" applyBorder="0" applyAlignment="0" applyProtection="0"/>
    <xf numFmtId="0" fontId="48" fillId="10" borderId="0" applyNumberFormat="0" applyBorder="0" applyAlignment="0" applyProtection="0"/>
    <xf numFmtId="0" fontId="17" fillId="11" borderId="0" applyNumberFormat="0" applyBorder="0" applyAlignment="0" applyProtection="0"/>
    <xf numFmtId="0" fontId="48" fillId="12" borderId="0" applyNumberFormat="0" applyBorder="0" applyAlignment="0" applyProtection="0"/>
    <xf numFmtId="0" fontId="17" fillId="13" borderId="0" applyNumberFormat="0" applyBorder="0" applyAlignment="0" applyProtection="0"/>
    <xf numFmtId="0" fontId="48" fillId="14" borderId="0" applyNumberFormat="0" applyBorder="0" applyAlignment="0" applyProtection="0"/>
    <xf numFmtId="0" fontId="17" fillId="15" borderId="0" applyNumberFormat="0" applyBorder="0" applyAlignment="0" applyProtection="0"/>
    <xf numFmtId="0" fontId="48" fillId="16" borderId="0" applyNumberFormat="0" applyBorder="0" applyAlignment="0" applyProtection="0"/>
    <xf numFmtId="0" fontId="17" fillId="17" borderId="0" applyNumberFormat="0" applyBorder="0" applyAlignment="0" applyProtection="0"/>
    <xf numFmtId="0" fontId="48" fillId="18" borderId="0" applyNumberFormat="0" applyBorder="0" applyAlignment="0" applyProtection="0"/>
    <xf numFmtId="0" fontId="17" fillId="19" borderId="0" applyNumberFormat="0" applyBorder="0" applyAlignment="0" applyProtection="0"/>
    <xf numFmtId="0" fontId="48" fillId="20" borderId="0" applyNumberFormat="0" applyBorder="0" applyAlignment="0" applyProtection="0"/>
    <xf numFmtId="0" fontId="17" fillId="9" borderId="0" applyNumberFormat="0" applyBorder="0" applyAlignment="0" applyProtection="0"/>
    <xf numFmtId="0" fontId="48" fillId="21" borderId="0" applyNumberFormat="0" applyBorder="0" applyAlignment="0" applyProtection="0"/>
    <xf numFmtId="0" fontId="17" fillId="15" borderId="0" applyNumberFormat="0" applyBorder="0" applyAlignment="0" applyProtection="0"/>
    <xf numFmtId="0" fontId="48" fillId="22" borderId="0" applyNumberFormat="0" applyBorder="0" applyAlignment="0" applyProtection="0"/>
    <xf numFmtId="0" fontId="17" fillId="23" borderId="0" applyNumberFormat="0" applyBorder="0" applyAlignment="0" applyProtection="0"/>
    <xf numFmtId="0" fontId="49" fillId="24" borderId="0" applyNumberFormat="0" applyBorder="0" applyAlignment="0" applyProtection="0"/>
    <xf numFmtId="0" fontId="18" fillId="25" borderId="0" applyNumberFormat="0" applyBorder="0" applyAlignment="0" applyProtection="0"/>
    <xf numFmtId="0" fontId="49" fillId="26" borderId="0" applyNumberFormat="0" applyBorder="0" applyAlignment="0" applyProtection="0"/>
    <xf numFmtId="0" fontId="18" fillId="17" borderId="0" applyNumberFormat="0" applyBorder="0" applyAlignment="0" applyProtection="0"/>
    <xf numFmtId="0" fontId="49" fillId="27" borderId="0" applyNumberFormat="0" applyBorder="0" applyAlignment="0" applyProtection="0"/>
    <xf numFmtId="0" fontId="18" fillId="19" borderId="0" applyNumberFormat="0" applyBorder="0" applyAlignment="0" applyProtection="0"/>
    <xf numFmtId="0" fontId="49" fillId="28" borderId="0" applyNumberFormat="0" applyBorder="0" applyAlignment="0" applyProtection="0"/>
    <xf numFmtId="0" fontId="18" fillId="29" borderId="0" applyNumberFormat="0" applyBorder="0" applyAlignment="0" applyProtection="0"/>
    <xf numFmtId="0" fontId="49" fillId="30" borderId="0" applyNumberFormat="0" applyBorder="0" applyAlignment="0" applyProtection="0"/>
    <xf numFmtId="0" fontId="18" fillId="31" borderId="0" applyNumberFormat="0" applyBorder="0" applyAlignment="0" applyProtection="0"/>
    <xf numFmtId="0" fontId="49" fillId="32" borderId="0" applyNumberFormat="0" applyBorder="0" applyAlignment="0" applyProtection="0"/>
    <xf numFmtId="0" fontId="18" fillId="33" borderId="0" applyNumberFormat="0" applyBorder="0" applyAlignment="0" applyProtection="0"/>
    <xf numFmtId="0" fontId="49" fillId="34" borderId="0" applyNumberFormat="0" applyBorder="0" applyAlignment="0" applyProtection="0"/>
    <xf numFmtId="0" fontId="18" fillId="35" borderId="0" applyNumberFormat="0" applyBorder="0" applyAlignment="0" applyProtection="0"/>
    <xf numFmtId="0" fontId="49" fillId="36" borderId="0" applyNumberFormat="0" applyBorder="0" applyAlignment="0" applyProtection="0"/>
    <xf numFmtId="0" fontId="18" fillId="37" borderId="0" applyNumberFormat="0" applyBorder="0" applyAlignment="0" applyProtection="0"/>
    <xf numFmtId="0" fontId="49" fillId="38" borderId="0" applyNumberFormat="0" applyBorder="0" applyAlignment="0" applyProtection="0"/>
    <xf numFmtId="0" fontId="18" fillId="39" borderId="0" applyNumberFormat="0" applyBorder="0" applyAlignment="0" applyProtection="0"/>
    <xf numFmtId="0" fontId="49" fillId="40" borderId="0" applyNumberFormat="0" applyBorder="0" applyAlignment="0" applyProtection="0"/>
    <xf numFmtId="0" fontId="18" fillId="29" borderId="0" applyNumberFormat="0" applyBorder="0" applyAlignment="0" applyProtection="0"/>
    <xf numFmtId="0" fontId="49" fillId="41" borderId="0" applyNumberFormat="0" applyBorder="0" applyAlignment="0" applyProtection="0"/>
    <xf numFmtId="0" fontId="18" fillId="31" borderId="0" applyNumberFormat="0" applyBorder="0" applyAlignment="0" applyProtection="0"/>
    <xf numFmtId="0" fontId="49" fillId="42" borderId="0" applyNumberFormat="0" applyBorder="0" applyAlignment="0" applyProtection="0"/>
    <xf numFmtId="0" fontId="18" fillId="43" borderId="0" applyNumberFormat="0" applyBorder="0" applyAlignment="0" applyProtection="0"/>
    <xf numFmtId="0" fontId="50" fillId="44" borderId="1" applyNumberFormat="0" applyAlignment="0" applyProtection="0"/>
    <xf numFmtId="0" fontId="19" fillId="13" borderId="2" applyNumberFormat="0" applyAlignment="0" applyProtection="0"/>
    <xf numFmtId="0" fontId="51" fillId="45" borderId="3" applyNumberFormat="0" applyAlignment="0" applyProtection="0"/>
    <xf numFmtId="0" fontId="20" fillId="46" borderId="4" applyNumberFormat="0" applyAlignment="0" applyProtection="0"/>
    <xf numFmtId="0" fontId="52" fillId="47" borderId="0" applyNumberFormat="0" applyBorder="0" applyAlignment="0" applyProtection="0"/>
    <xf numFmtId="0" fontId="21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22" fillId="0" borderId="6" applyNumberFormat="0" applyFill="0" applyAlignment="0" applyProtection="0"/>
    <xf numFmtId="0" fontId="54" fillId="48" borderId="7" applyNumberFormat="0" applyAlignment="0" applyProtection="0"/>
    <xf numFmtId="0" fontId="23" fillId="49" borderId="8" applyNumberFormat="0" applyAlignment="0" applyProtection="0"/>
    <xf numFmtId="0" fontId="55" fillId="0" borderId="9" applyNumberFormat="0" applyFill="0" applyAlignment="0" applyProtection="0"/>
    <xf numFmtId="0" fontId="24" fillId="0" borderId="10" applyNumberFormat="0" applyFill="0" applyAlignment="0" applyProtection="0"/>
    <xf numFmtId="0" fontId="56" fillId="0" borderId="11" applyNumberFormat="0" applyFill="0" applyAlignment="0" applyProtection="0"/>
    <xf numFmtId="0" fontId="25" fillId="0" borderId="12" applyNumberFormat="0" applyFill="0" applyAlignment="0" applyProtection="0"/>
    <xf numFmtId="0" fontId="57" fillId="0" borderId="13" applyNumberFormat="0" applyFill="0" applyAlignment="0" applyProtection="0"/>
    <xf numFmtId="0" fontId="26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27" fillId="51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9" fillId="45" borderId="1" applyNumberFormat="0" applyAlignment="0" applyProtection="0"/>
    <xf numFmtId="0" fontId="28" fillId="46" borderId="2" applyNumberFormat="0" applyAlignment="0" applyProtection="0"/>
    <xf numFmtId="9" fontId="0" fillId="0" borderId="0" applyFont="0" applyFill="0" applyBorder="0" applyAlignment="0" applyProtection="0"/>
    <xf numFmtId="0" fontId="60" fillId="0" borderId="15" applyNumberFormat="0" applyFill="0" applyAlignment="0" applyProtection="0"/>
    <xf numFmtId="0" fontId="29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17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54" borderId="0" applyNumberFormat="0" applyBorder="0" applyAlignment="0" applyProtection="0"/>
    <xf numFmtId="0" fontId="32" fillId="5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13" borderId="19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9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71" applyAlignment="1" applyProtection="1">
      <alignment horizontal="justify"/>
      <protection/>
    </xf>
    <xf numFmtId="16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55" borderId="19" xfId="0" applyFont="1" applyFill="1" applyBorder="1" applyAlignment="1">
      <alignment horizontal="center" vertical="center" wrapText="1"/>
    </xf>
    <xf numFmtId="0" fontId="4" fillId="55" borderId="21" xfId="0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/>
    </xf>
    <xf numFmtId="0" fontId="4" fillId="56" borderId="19" xfId="0" applyFont="1" applyFill="1" applyBorder="1" applyAlignment="1">
      <alignment horizontal="center" vertical="center" wrapText="1"/>
    </xf>
    <xf numFmtId="0" fontId="4" fillId="44" borderId="19" xfId="0" applyFont="1" applyFill="1" applyBorder="1" applyAlignment="1">
      <alignment horizontal="center" vertical="center" wrapText="1"/>
    </xf>
    <xf numFmtId="0" fontId="0" fillId="55" borderId="19" xfId="0" applyFill="1" applyBorder="1" applyAlignment="1">
      <alignment horizontal="center" vertical="center"/>
    </xf>
    <xf numFmtId="2" fontId="0" fillId="13" borderId="19" xfId="0" applyNumberFormat="1" applyFont="1" applyFill="1" applyBorder="1" applyAlignment="1">
      <alignment horizontal="center" vertical="center"/>
    </xf>
    <xf numFmtId="0" fontId="0" fillId="56" borderId="19" xfId="0" applyFont="1" applyFill="1" applyBorder="1" applyAlignment="1">
      <alignment horizontal="center" vertical="center"/>
    </xf>
    <xf numFmtId="2" fontId="0" fillId="44" borderId="19" xfId="0" applyNumberFormat="1" applyFont="1" applyFill="1" applyBorder="1" applyAlignment="1">
      <alignment horizontal="center" vertical="center"/>
    </xf>
    <xf numFmtId="166" fontId="9" fillId="55" borderId="19" xfId="0" applyNumberFormat="1" applyFont="1" applyFill="1" applyBorder="1" applyAlignment="1">
      <alignment horizontal="center" vertical="center"/>
    </xf>
    <xf numFmtId="166" fontId="9" fillId="56" borderId="19" xfId="0" applyNumberFormat="1" applyFont="1" applyFill="1" applyBorder="1" applyAlignment="1">
      <alignment horizontal="center" vertical="center"/>
    </xf>
    <xf numFmtId="166" fontId="9" fillId="44" borderId="19" xfId="0" applyNumberFormat="1" applyFont="1" applyFill="1" applyBorder="1" applyAlignment="1">
      <alignment horizontal="center" vertical="center"/>
    </xf>
    <xf numFmtId="0" fontId="0" fillId="44" borderId="19" xfId="0" applyFont="1" applyFill="1" applyBorder="1" applyAlignment="1">
      <alignment horizontal="center" vertical="center"/>
    </xf>
    <xf numFmtId="166" fontId="2" fillId="55" borderId="19" xfId="0" applyNumberFormat="1" applyFont="1" applyFill="1" applyBorder="1" applyAlignment="1">
      <alignment horizontal="center" vertical="center"/>
    </xf>
    <xf numFmtId="166" fontId="2" fillId="13" borderId="19" xfId="0" applyNumberFormat="1" applyFont="1" applyFill="1" applyBorder="1" applyAlignment="1">
      <alignment horizontal="center" vertical="center"/>
    </xf>
    <xf numFmtId="2" fontId="0" fillId="57" borderId="19" xfId="0" applyNumberFormat="1" applyFill="1" applyBorder="1" applyAlignment="1">
      <alignment horizontal="center" vertical="center"/>
    </xf>
    <xf numFmtId="2" fontId="0" fillId="57" borderId="19" xfId="0" applyNumberFormat="1" applyFont="1" applyFill="1" applyBorder="1" applyAlignment="1">
      <alignment horizontal="center" vertical="center"/>
    </xf>
    <xf numFmtId="3" fontId="0" fillId="56" borderId="19" xfId="0" applyNumberFormat="1" applyFont="1" applyFill="1" applyBorder="1" applyAlignment="1">
      <alignment horizontal="center" vertical="center"/>
    </xf>
    <xf numFmtId="0" fontId="12" fillId="0" borderId="0" xfId="71" applyAlignment="1" applyProtection="1">
      <alignment vertical="center"/>
      <protection/>
    </xf>
    <xf numFmtId="166" fontId="9" fillId="55" borderId="19" xfId="0" applyNumberFormat="1" applyFont="1" applyFill="1" applyBorder="1" applyAlignment="1">
      <alignment horizontal="center" vertical="center"/>
    </xf>
    <xf numFmtId="166" fontId="9" fillId="44" borderId="19" xfId="0" applyNumberFormat="1" applyFont="1" applyFill="1" applyBorder="1" applyAlignment="1">
      <alignment horizontal="center" vertical="center"/>
    </xf>
    <xf numFmtId="3" fontId="2" fillId="55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2" fontId="0" fillId="44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2" fontId="0" fillId="44" borderId="19" xfId="0" applyNumberFormat="1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2" fontId="0" fillId="57" borderId="19" xfId="0" applyNumberFormat="1" applyFont="1" applyFill="1" applyBorder="1" applyAlignment="1">
      <alignment horizontal="center" vertical="center"/>
    </xf>
    <xf numFmtId="0" fontId="0" fillId="55" borderId="19" xfId="0" applyFill="1" applyBorder="1" applyAlignment="1">
      <alignment horizontal="center" vertical="center"/>
    </xf>
    <xf numFmtId="2" fontId="0" fillId="44" borderId="19" xfId="0" applyNumberFormat="1" applyFont="1" applyFill="1" applyBorder="1" applyAlignment="1">
      <alignment horizontal="center" vertical="center"/>
    </xf>
    <xf numFmtId="3" fontId="0" fillId="56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3" fontId="0" fillId="55" borderId="19" xfId="0" applyNumberForma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wrapText="1"/>
    </xf>
    <xf numFmtId="0" fontId="6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57" borderId="26" xfId="0" applyFont="1" applyFill="1" applyBorder="1" applyAlignment="1">
      <alignment horizontal="center" vertical="center"/>
    </xf>
    <xf numFmtId="0" fontId="0" fillId="57" borderId="27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wrapText="1"/>
    </xf>
    <xf numFmtId="0" fontId="2" fillId="44" borderId="1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5" fillId="0" borderId="32" xfId="0" applyFont="1" applyBorder="1" applyAlignment="1">
      <alignment horizontal="left" vertical="top" wrapText="1"/>
    </xf>
    <xf numFmtId="0" fontId="15" fillId="0" borderId="33" xfId="0" applyNumberFormat="1" applyFont="1" applyBorder="1" applyAlignment="1">
      <alignment horizontal="left" vertical="top" wrapText="1"/>
    </xf>
    <xf numFmtId="0" fontId="15" fillId="0" borderId="34" xfId="0" applyNumberFormat="1" applyFont="1" applyBorder="1" applyAlignment="1">
      <alignment horizontal="left" vertical="top" wrapText="1"/>
    </xf>
    <xf numFmtId="0" fontId="15" fillId="0" borderId="22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35" xfId="0" applyFont="1" applyBorder="1" applyAlignment="1">
      <alignment horizontal="left" vertical="top" wrapText="1"/>
    </xf>
    <xf numFmtId="0" fontId="15" fillId="0" borderId="36" xfId="0" applyFont="1" applyBorder="1" applyAlignment="1">
      <alignment horizontal="left" vertical="top" wrapText="1"/>
    </xf>
    <xf numFmtId="0" fontId="15" fillId="0" borderId="33" xfId="0" applyFont="1" applyBorder="1" applyAlignment="1">
      <alignment horizontal="left" vertical="top" wrapText="1"/>
    </xf>
    <xf numFmtId="0" fontId="15" fillId="0" borderId="34" xfId="0" applyFont="1" applyBorder="1" applyAlignment="1">
      <alignment horizontal="left" vertical="top" wrapText="1"/>
    </xf>
    <xf numFmtId="166" fontId="9" fillId="57" borderId="26" xfId="0" applyNumberFormat="1" applyFont="1" applyFill="1" applyBorder="1" applyAlignment="1">
      <alignment horizontal="center" vertical="center"/>
    </xf>
    <xf numFmtId="166" fontId="9" fillId="57" borderId="27" xfId="0" applyNumberFormat="1" applyFont="1" applyFill="1" applyBorder="1" applyAlignment="1">
      <alignment horizontal="center" vertical="center"/>
    </xf>
    <xf numFmtId="2" fontId="0" fillId="57" borderId="28" xfId="0" applyNumberFormat="1" applyFill="1" applyBorder="1" applyAlignment="1">
      <alignment horizontal="center" vertical="center"/>
    </xf>
    <xf numFmtId="2" fontId="0" fillId="57" borderId="29" xfId="0" applyNumberFormat="1" applyFill="1" applyBorder="1" applyAlignment="1">
      <alignment horizontal="center" vertical="center"/>
    </xf>
    <xf numFmtId="0" fontId="4" fillId="57" borderId="19" xfId="0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0" fillId="57" borderId="26" xfId="0" applyFont="1" applyFill="1" applyBorder="1" applyAlignment="1">
      <alignment horizontal="center" vertical="center"/>
    </xf>
    <xf numFmtId="0" fontId="10" fillId="57" borderId="27" xfId="0" applyFont="1" applyFill="1" applyBorder="1" applyAlignment="1">
      <alignment horizontal="center" vertical="center"/>
    </xf>
    <xf numFmtId="0" fontId="3" fillId="57" borderId="26" xfId="0" applyFont="1" applyFill="1" applyBorder="1" applyAlignment="1">
      <alignment horizontal="center" vertical="center"/>
    </xf>
    <xf numFmtId="0" fontId="3" fillId="57" borderId="27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6" fontId="0" fillId="57" borderId="26" xfId="0" applyNumberFormat="1" applyFont="1" applyFill="1" applyBorder="1" applyAlignment="1">
      <alignment horizontal="center" vertical="center"/>
    </xf>
    <xf numFmtId="166" fontId="0" fillId="57" borderId="27" xfId="0" applyNumberFormat="1" applyFont="1" applyFill="1" applyBorder="1" applyAlignment="1">
      <alignment horizontal="center" vertical="center"/>
    </xf>
    <xf numFmtId="166" fontId="0" fillId="57" borderId="19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wrapText="1"/>
    </xf>
    <xf numFmtId="167" fontId="3" fillId="57" borderId="28" xfId="0" applyNumberFormat="1" applyFont="1" applyFill="1" applyBorder="1" applyAlignment="1">
      <alignment horizontal="center" vertical="center"/>
    </xf>
    <xf numFmtId="167" fontId="3" fillId="57" borderId="29" xfId="0" applyNumberFormat="1" applyFont="1" applyFill="1" applyBorder="1" applyAlignment="1">
      <alignment horizontal="center" vertical="center"/>
    </xf>
    <xf numFmtId="167" fontId="3" fillId="57" borderId="19" xfId="0" applyNumberFormat="1" applyFont="1" applyFill="1" applyBorder="1" applyAlignment="1">
      <alignment horizontal="center" vertical="center"/>
    </xf>
  </cellXfs>
  <cellStyles count="96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y" xfId="84"/>
    <cellStyle name="Neutralny 2" xfId="85"/>
    <cellStyle name="Normal_taryfa 01-24" xfId="86"/>
    <cellStyle name="Normalny 14 2" xfId="87"/>
    <cellStyle name="Normalny 2" xfId="88"/>
    <cellStyle name="Normalny 3" xfId="89"/>
    <cellStyle name="Normalny 4" xfId="90"/>
    <cellStyle name="Normalny 6" xfId="91"/>
    <cellStyle name="Normalny 6 2" xfId="92"/>
    <cellStyle name="Obliczenia" xfId="93"/>
    <cellStyle name="Obliczenia 2" xfId="94"/>
    <cellStyle name="Percent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y" xfId="108"/>
    <cellStyle name="Zły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7</xdr:col>
      <xdr:colOff>409575</xdr:colOff>
      <xdr:row>42</xdr:row>
      <xdr:rowOff>66675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39125"/>
          <a:ext cx="6886575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14</xdr:col>
      <xdr:colOff>1314450</xdr:colOff>
      <xdr:row>42</xdr:row>
      <xdr:rowOff>76200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8239125"/>
          <a:ext cx="689610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="106" zoomScaleNormal="106" zoomScalePageLayoutView="0" workbookViewId="0" topLeftCell="A10">
      <selection activeCell="B19" sqref="B19:M19"/>
    </sheetView>
  </sheetViews>
  <sheetFormatPr defaultColWidth="9.00390625" defaultRowHeight="12.75"/>
  <cols>
    <col min="1" max="1" width="35.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6.375" style="0" customWidth="1"/>
    <col min="13" max="13" width="17.75390625" style="0" customWidth="1"/>
    <col min="15" max="15" width="19.25390625" style="0" customWidth="1"/>
  </cols>
  <sheetData>
    <row r="1" spans="1:13" ht="32.25" customHeight="1">
      <c r="A1" s="55" t="s">
        <v>33</v>
      </c>
      <c r="B1" s="55"/>
      <c r="C1" s="55"/>
      <c r="D1" s="55"/>
      <c r="E1" s="56"/>
      <c r="F1" s="56"/>
      <c r="G1" s="56"/>
      <c r="H1" s="56"/>
      <c r="I1" s="56"/>
      <c r="J1" s="56"/>
      <c r="K1" s="56"/>
      <c r="L1" s="56"/>
      <c r="M1" s="56"/>
    </row>
    <row r="2" spans="1:14" ht="23.25" customHeight="1">
      <c r="A2" s="61" t="s">
        <v>16</v>
      </c>
      <c r="B2" s="63"/>
      <c r="C2" s="63"/>
      <c r="D2" s="63"/>
      <c r="E2" s="63"/>
      <c r="F2" s="63"/>
      <c r="G2" s="63"/>
      <c r="H2" s="20" t="s">
        <v>7</v>
      </c>
      <c r="I2" s="60" t="s">
        <v>25</v>
      </c>
      <c r="J2" s="60"/>
      <c r="K2" s="60"/>
      <c r="L2" s="51" t="s">
        <v>13</v>
      </c>
      <c r="M2" s="51"/>
      <c r="N2" s="3"/>
    </row>
    <row r="3" spans="1:15" ht="39" customHeight="1">
      <c r="A3" s="62"/>
      <c r="B3" s="18" t="s">
        <v>22</v>
      </c>
      <c r="C3" s="18" t="s">
        <v>0</v>
      </c>
      <c r="D3" s="18" t="s">
        <v>11</v>
      </c>
      <c r="E3" s="19" t="s">
        <v>1</v>
      </c>
      <c r="F3" s="44" t="s">
        <v>9</v>
      </c>
      <c r="G3" s="19" t="s">
        <v>10</v>
      </c>
      <c r="H3" s="21" t="s">
        <v>12</v>
      </c>
      <c r="I3" s="22" t="s">
        <v>2</v>
      </c>
      <c r="J3" s="22" t="s">
        <v>3</v>
      </c>
      <c r="K3" s="22" t="s">
        <v>30</v>
      </c>
      <c r="L3" s="80" t="s">
        <v>6</v>
      </c>
      <c r="M3" s="80"/>
      <c r="N3" s="4"/>
      <c r="O3" s="1"/>
    </row>
    <row r="4" spans="1:14" ht="30" customHeight="1">
      <c r="A4" s="16" t="s">
        <v>36</v>
      </c>
      <c r="B4" s="42">
        <v>1345</v>
      </c>
      <c r="C4" s="42">
        <v>1338</v>
      </c>
      <c r="D4" s="42">
        <v>1075</v>
      </c>
      <c r="E4" s="42">
        <v>1189</v>
      </c>
      <c r="F4" s="42">
        <v>1266</v>
      </c>
      <c r="G4" s="23"/>
      <c r="H4" s="35">
        <v>2764</v>
      </c>
      <c r="I4" s="26">
        <v>7.17</v>
      </c>
      <c r="J4" s="43">
        <v>10.66</v>
      </c>
      <c r="K4" s="41">
        <v>5.62</v>
      </c>
      <c r="L4" s="94">
        <v>44896</v>
      </c>
      <c r="M4" s="78">
        <v>277.93</v>
      </c>
      <c r="N4" s="3"/>
    </row>
    <row r="5" spans="1:14" ht="29.25" customHeight="1">
      <c r="A5" s="15" t="s">
        <v>35</v>
      </c>
      <c r="B5" s="49">
        <v>1366</v>
      </c>
      <c r="C5" s="49">
        <v>1400</v>
      </c>
      <c r="D5" s="49">
        <v>1048</v>
      </c>
      <c r="E5" s="49">
        <v>1205</v>
      </c>
      <c r="F5" s="49">
        <v>1279</v>
      </c>
      <c r="G5" s="46"/>
      <c r="H5" s="48">
        <v>2758</v>
      </c>
      <c r="I5" s="47">
        <v>7.31</v>
      </c>
      <c r="J5" s="47">
        <v>10.65</v>
      </c>
      <c r="K5" s="47">
        <v>5.62</v>
      </c>
      <c r="L5" s="95"/>
      <c r="M5" s="79"/>
      <c r="N5" s="3"/>
    </row>
    <row r="6" spans="1:14" ht="30" customHeight="1">
      <c r="A6" s="15" t="s">
        <v>37</v>
      </c>
      <c r="B6" s="49">
        <v>1457</v>
      </c>
      <c r="C6" s="49">
        <v>1476</v>
      </c>
      <c r="D6" s="49">
        <v>1153</v>
      </c>
      <c r="E6" s="49">
        <v>1328</v>
      </c>
      <c r="F6" s="49">
        <v>1331</v>
      </c>
      <c r="G6" s="46"/>
      <c r="H6" s="48">
        <v>2962</v>
      </c>
      <c r="I6" s="47">
        <v>7.52</v>
      </c>
      <c r="J6" s="47">
        <v>10.57</v>
      </c>
      <c r="K6" s="47">
        <v>5.71</v>
      </c>
      <c r="L6" s="96">
        <v>44866</v>
      </c>
      <c r="M6" s="33">
        <v>274.01</v>
      </c>
      <c r="N6" s="3"/>
    </row>
    <row r="7" spans="1:14" ht="30" customHeight="1">
      <c r="A7" s="8" t="s">
        <v>38</v>
      </c>
      <c r="B7" s="50">
        <v>1291</v>
      </c>
      <c r="C7" s="50">
        <v>1242</v>
      </c>
      <c r="D7" s="50">
        <v>1064</v>
      </c>
      <c r="E7" s="50">
        <v>1137</v>
      </c>
      <c r="F7" s="50">
        <v>1071</v>
      </c>
      <c r="G7" s="46"/>
      <c r="H7" s="48">
        <v>3379</v>
      </c>
      <c r="I7" s="47">
        <v>4.46</v>
      </c>
      <c r="J7" s="47">
        <v>9.57</v>
      </c>
      <c r="K7" s="47">
        <v>4.48</v>
      </c>
      <c r="L7" s="96">
        <v>44531</v>
      </c>
      <c r="M7" s="34">
        <v>185.49</v>
      </c>
      <c r="N7" s="3"/>
    </row>
    <row r="8" spans="1:14" ht="30" customHeight="1">
      <c r="A8" s="8" t="s">
        <v>23</v>
      </c>
      <c r="B8" s="27">
        <f aca="true" t="shared" si="0" ref="B8:K8">((B$4/B$5)*100)-100</f>
        <v>-1.5373352855051223</v>
      </c>
      <c r="C8" s="27">
        <f t="shared" si="0"/>
        <v>-4.428571428571431</v>
      </c>
      <c r="D8" s="27">
        <f t="shared" si="0"/>
        <v>2.57633587786259</v>
      </c>
      <c r="E8" s="27">
        <f t="shared" si="0"/>
        <v>-1.327800829875514</v>
      </c>
      <c r="F8" s="27">
        <f t="shared" si="0"/>
        <v>-1.0164190774042225</v>
      </c>
      <c r="G8" s="27" t="e">
        <f t="shared" si="0"/>
        <v>#DIV/0!</v>
      </c>
      <c r="H8" s="28">
        <f t="shared" si="0"/>
        <v>0.217548948513425</v>
      </c>
      <c r="I8" s="29">
        <f t="shared" si="0"/>
        <v>-1.9151846785225644</v>
      </c>
      <c r="J8" s="29">
        <f t="shared" si="0"/>
        <v>0.09389671361500973</v>
      </c>
      <c r="K8" s="29">
        <f t="shared" si="0"/>
        <v>0</v>
      </c>
      <c r="L8" s="83" t="s">
        <v>8</v>
      </c>
      <c r="M8" s="84"/>
      <c r="N8" s="3"/>
    </row>
    <row r="9" spans="1:14" ht="30" customHeight="1">
      <c r="A9" s="8" t="s">
        <v>27</v>
      </c>
      <c r="B9" s="27">
        <f aca="true" t="shared" si="1" ref="B9:K9">((B$4/B$6)*100)-100</f>
        <v>-7.687028140013723</v>
      </c>
      <c r="C9" s="27">
        <f t="shared" si="1"/>
        <v>-9.349593495934954</v>
      </c>
      <c r="D9" s="27">
        <f t="shared" si="1"/>
        <v>-6.764960971379011</v>
      </c>
      <c r="E9" s="27">
        <f t="shared" si="1"/>
        <v>-10.466867469879517</v>
      </c>
      <c r="F9" s="27">
        <f t="shared" si="1"/>
        <v>-4.883546205860256</v>
      </c>
      <c r="G9" s="27" t="e">
        <f t="shared" si="1"/>
        <v>#DIV/0!</v>
      </c>
      <c r="H9" s="28">
        <f t="shared" si="1"/>
        <v>-6.684672518568533</v>
      </c>
      <c r="I9" s="29">
        <f t="shared" si="1"/>
        <v>-4.65425531914893</v>
      </c>
      <c r="J9" s="29">
        <f t="shared" si="1"/>
        <v>0.8514664143803259</v>
      </c>
      <c r="K9" s="29">
        <f t="shared" si="1"/>
        <v>-1.5761821366024407</v>
      </c>
      <c r="L9" s="76">
        <f>((M$4/M$6)*100)-100</f>
        <v>1.4306047224553993</v>
      </c>
      <c r="M9" s="77"/>
      <c r="N9" s="3"/>
    </row>
    <row r="10" spans="1:14" ht="30" customHeight="1">
      <c r="A10" s="8" t="s">
        <v>28</v>
      </c>
      <c r="B10" s="37">
        <f>((B$4/B$7)*100)-100</f>
        <v>4.1828040278853535</v>
      </c>
      <c r="C10" s="37">
        <f aca="true" t="shared" si="2" ref="C10:K10">((C$4/C$7)*100)-100</f>
        <v>7.729468599033808</v>
      </c>
      <c r="D10" s="37">
        <f t="shared" si="2"/>
        <v>1.0338345864661704</v>
      </c>
      <c r="E10" s="37">
        <f t="shared" si="2"/>
        <v>4.573438874230433</v>
      </c>
      <c r="F10" s="37">
        <f t="shared" si="2"/>
        <v>18.207282913165272</v>
      </c>
      <c r="G10" s="27" t="e">
        <f t="shared" si="2"/>
        <v>#DIV/0!</v>
      </c>
      <c r="H10" s="28">
        <f t="shared" si="2"/>
        <v>-18.20065108020124</v>
      </c>
      <c r="I10" s="29">
        <f t="shared" si="2"/>
        <v>60.76233183856502</v>
      </c>
      <c r="J10" s="38">
        <f t="shared" si="2"/>
        <v>11.389759665621725</v>
      </c>
      <c r="K10" s="29">
        <f t="shared" si="2"/>
        <v>25.446428571428555</v>
      </c>
      <c r="L10" s="76">
        <f>((M$4/M$7)*100)-100</f>
        <v>49.835570650708945</v>
      </c>
      <c r="M10" s="77"/>
      <c r="N10" s="3"/>
    </row>
    <row r="11" spans="1:14" ht="30" customHeight="1">
      <c r="A11" s="8" t="s">
        <v>32</v>
      </c>
      <c r="B11" s="39">
        <v>912</v>
      </c>
      <c r="C11" s="39">
        <v>926</v>
      </c>
      <c r="D11" s="40" t="s">
        <v>18</v>
      </c>
      <c r="E11" s="39">
        <v>824</v>
      </c>
      <c r="F11" s="39">
        <v>1044</v>
      </c>
      <c r="G11" s="23" t="s">
        <v>18</v>
      </c>
      <c r="H11" s="25" t="s">
        <v>18</v>
      </c>
      <c r="I11" s="30" t="s">
        <v>18</v>
      </c>
      <c r="J11" s="30" t="s">
        <v>18</v>
      </c>
      <c r="K11" s="30" t="s">
        <v>18</v>
      </c>
      <c r="L11" s="57" t="s">
        <v>18</v>
      </c>
      <c r="M11" s="58"/>
      <c r="N11" s="3"/>
    </row>
    <row r="12" spans="1:11" ht="12" customHeight="1">
      <c r="A12" s="54" t="s">
        <v>31</v>
      </c>
      <c r="B12" s="54"/>
      <c r="K12" t="s">
        <v>25</v>
      </c>
    </row>
    <row r="13" spans="1:13" ht="14.25" customHeight="1" thickBot="1">
      <c r="A13" s="59" t="s">
        <v>40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</row>
    <row r="14" spans="1:15" ht="105" customHeight="1">
      <c r="A14" s="52" t="s">
        <v>29</v>
      </c>
      <c r="B14" s="70" t="s">
        <v>41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2"/>
      <c r="O14" s="10"/>
    </row>
    <row r="15" spans="1:15" ht="14.25" customHeight="1" thickBot="1">
      <c r="A15" s="53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5"/>
      <c r="O15" s="9"/>
    </row>
    <row r="16" spans="1:15" ht="48.75" customHeight="1">
      <c r="A16" s="52" t="s">
        <v>21</v>
      </c>
      <c r="B16" s="70" t="s">
        <v>42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2"/>
      <c r="O16" s="11"/>
    </row>
    <row r="17" spans="1:15" ht="21.75" customHeight="1" thickBot="1">
      <c r="A17" s="53"/>
      <c r="B17" s="73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5"/>
      <c r="O17" s="9"/>
    </row>
    <row r="18" spans="1:15" ht="51.75" customHeight="1">
      <c r="A18" s="64" t="s">
        <v>20</v>
      </c>
      <c r="B18" s="66" t="s">
        <v>39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7"/>
      <c r="O18" s="9"/>
    </row>
    <row r="19" spans="1:15" ht="23.25" customHeight="1" thickBot="1">
      <c r="A19" s="65"/>
      <c r="B19" s="68" t="s">
        <v>34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9"/>
      <c r="N19" s="2"/>
      <c r="O19" s="9"/>
    </row>
    <row r="20" spans="2:15" ht="24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"/>
      <c r="O20" s="9"/>
    </row>
    <row r="21" spans="2:15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"/>
      <c r="O21" s="9"/>
    </row>
    <row r="22" spans="1:15" ht="12.75">
      <c r="A22" s="17"/>
      <c r="O22" s="9"/>
    </row>
    <row r="23" spans="2:17" ht="12.75"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spans="1:15" ht="12.75">
      <c r="A24" s="17"/>
      <c r="O24" s="9"/>
    </row>
    <row r="25" spans="1:15" ht="12.75">
      <c r="A25" s="7"/>
      <c r="O25" s="9"/>
    </row>
    <row r="26" ht="12.75">
      <c r="O26" s="9"/>
    </row>
    <row r="27" ht="12.75">
      <c r="O27" s="9"/>
    </row>
    <row r="28" spans="1:15" ht="12.75">
      <c r="A28" s="17"/>
      <c r="O28" s="9"/>
    </row>
    <row r="29" spans="1:15" ht="12.75">
      <c r="A29" s="7"/>
      <c r="O29" s="9"/>
    </row>
    <row r="30" ht="12.75">
      <c r="O30" s="9"/>
    </row>
    <row r="32" spans="1:2" ht="12.75">
      <c r="A32" s="17"/>
      <c r="B32" s="7"/>
    </row>
    <row r="36" ht="12.75">
      <c r="A36" s="17"/>
    </row>
    <row r="42" ht="12.75">
      <c r="D42" s="7"/>
    </row>
  </sheetData>
  <sheetProtection/>
  <mergeCells count="22">
    <mergeCell ref="L9:M9"/>
    <mergeCell ref="L10:M10"/>
    <mergeCell ref="M4:M5"/>
    <mergeCell ref="L3:M3"/>
    <mergeCell ref="B23:Q23"/>
    <mergeCell ref="L8:M8"/>
    <mergeCell ref="A18:A19"/>
    <mergeCell ref="B18:M18"/>
    <mergeCell ref="B19:M19"/>
    <mergeCell ref="A16:A17"/>
    <mergeCell ref="B14:M15"/>
    <mergeCell ref="B16:M17"/>
    <mergeCell ref="L2:M2"/>
    <mergeCell ref="A14:A15"/>
    <mergeCell ref="A12:B12"/>
    <mergeCell ref="A1:M1"/>
    <mergeCell ref="L11:M11"/>
    <mergeCell ref="A13:M13"/>
    <mergeCell ref="I2:K2"/>
    <mergeCell ref="A2:A3"/>
    <mergeCell ref="B2:G2"/>
    <mergeCell ref="L4:L5"/>
  </mergeCells>
  <printOptions/>
  <pageMargins left="0.3937007874015748" right="0.1968503937007874" top="0" bottom="0" header="0.03937007874015748" footer="0.1968503937007874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O10" sqref="O10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5.875" style="0" customWidth="1"/>
    <col min="12" max="12" width="13.25390625" style="0" customWidth="1"/>
  </cols>
  <sheetData>
    <row r="1" spans="1:12" ht="12.75" customHeight="1">
      <c r="A1" s="89" t="s">
        <v>19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8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9.5" customHeight="1">
      <c r="A3" s="61" t="s">
        <v>16</v>
      </c>
      <c r="B3" s="63" t="s">
        <v>4</v>
      </c>
      <c r="C3" s="63"/>
      <c r="D3" s="63"/>
      <c r="E3" s="63"/>
      <c r="F3" s="63"/>
      <c r="G3" s="63"/>
      <c r="H3" s="60" t="s">
        <v>5</v>
      </c>
      <c r="I3" s="60"/>
      <c r="J3" s="60"/>
      <c r="K3" s="51" t="s">
        <v>13</v>
      </c>
      <c r="L3" s="51"/>
    </row>
    <row r="4" spans="1:12" ht="35.25" customHeight="1">
      <c r="A4" s="62"/>
      <c r="B4" s="18" t="s">
        <v>22</v>
      </c>
      <c r="C4" s="18" t="s">
        <v>0</v>
      </c>
      <c r="D4" s="18" t="s">
        <v>11</v>
      </c>
      <c r="E4" s="19" t="s">
        <v>1</v>
      </c>
      <c r="F4" s="18" t="s">
        <v>9</v>
      </c>
      <c r="G4" s="19" t="s">
        <v>10</v>
      </c>
      <c r="H4" s="6" t="s">
        <v>2</v>
      </c>
      <c r="I4" s="6" t="s">
        <v>3</v>
      </c>
      <c r="J4" s="6" t="s">
        <v>17</v>
      </c>
      <c r="K4" s="80" t="s">
        <v>6</v>
      </c>
      <c r="L4" s="80"/>
    </row>
    <row r="5" spans="1:12" ht="30" customHeight="1">
      <c r="A5" s="16" t="s">
        <v>36</v>
      </c>
      <c r="B5" s="42">
        <v>1337</v>
      </c>
      <c r="C5" s="42">
        <v>1351</v>
      </c>
      <c r="D5" s="42">
        <v>1060</v>
      </c>
      <c r="E5" s="42">
        <v>1175</v>
      </c>
      <c r="F5" s="42">
        <v>1232</v>
      </c>
      <c r="G5" s="23"/>
      <c r="H5" s="24">
        <v>7.14</v>
      </c>
      <c r="I5" s="43">
        <v>10.2</v>
      </c>
      <c r="J5" s="41">
        <v>5.66</v>
      </c>
      <c r="K5" s="94">
        <v>44896</v>
      </c>
      <c r="L5" s="78">
        <v>287.46</v>
      </c>
    </row>
    <row r="6" spans="1:12" ht="30" customHeight="1">
      <c r="A6" s="15" t="s">
        <v>35</v>
      </c>
      <c r="B6" s="49">
        <v>1339</v>
      </c>
      <c r="C6" s="49">
        <v>1381</v>
      </c>
      <c r="D6" s="49">
        <v>1047</v>
      </c>
      <c r="E6" s="49">
        <v>1181</v>
      </c>
      <c r="F6" s="49">
        <v>1241</v>
      </c>
      <c r="G6" s="46"/>
      <c r="H6" s="24">
        <v>7.28</v>
      </c>
      <c r="I6" s="47">
        <v>10.34</v>
      </c>
      <c r="J6" s="47">
        <v>5.69</v>
      </c>
      <c r="K6" s="95"/>
      <c r="L6" s="79"/>
    </row>
    <row r="7" spans="1:12" ht="30" customHeight="1">
      <c r="A7" s="15" t="s">
        <v>37</v>
      </c>
      <c r="B7" s="49">
        <v>1436</v>
      </c>
      <c r="C7" s="49">
        <v>1473</v>
      </c>
      <c r="D7" s="49">
        <v>1169</v>
      </c>
      <c r="E7" s="49">
        <v>1324</v>
      </c>
      <c r="F7" s="49">
        <v>1336</v>
      </c>
      <c r="G7" s="46"/>
      <c r="H7" s="24">
        <v>7.43</v>
      </c>
      <c r="I7" s="47">
        <v>9.95</v>
      </c>
      <c r="J7" s="47">
        <v>5.78</v>
      </c>
      <c r="K7" s="96">
        <v>44866</v>
      </c>
      <c r="L7" s="33">
        <v>281.77</v>
      </c>
    </row>
    <row r="8" spans="1:12" ht="28.5" customHeight="1">
      <c r="A8" s="8" t="s">
        <v>38</v>
      </c>
      <c r="B8" s="50">
        <v>1308</v>
      </c>
      <c r="C8" s="50">
        <v>1231</v>
      </c>
      <c r="D8" s="50">
        <v>1082</v>
      </c>
      <c r="E8" s="50">
        <v>1134</v>
      </c>
      <c r="F8" s="50">
        <v>1067</v>
      </c>
      <c r="G8" s="46"/>
      <c r="H8" s="24">
        <v>4.48</v>
      </c>
      <c r="I8" s="47">
        <v>9.51</v>
      </c>
      <c r="J8" s="47">
        <v>4.48</v>
      </c>
      <c r="K8" s="96">
        <v>44531</v>
      </c>
      <c r="L8" s="45">
        <v>187.13</v>
      </c>
    </row>
    <row r="9" spans="1:12" ht="30" customHeight="1">
      <c r="A9" s="8" t="s">
        <v>23</v>
      </c>
      <c r="B9" s="31">
        <f aca="true" t="shared" si="0" ref="B9:J9">((B$5/B$6)*100)-100</f>
        <v>-0.14936519790889236</v>
      </c>
      <c r="C9" s="31">
        <f t="shared" si="0"/>
        <v>-2.1723388848660363</v>
      </c>
      <c r="D9" s="31">
        <f t="shared" si="0"/>
        <v>1.2416427889207142</v>
      </c>
      <c r="E9" s="31">
        <f t="shared" si="0"/>
        <v>-0.508044030482651</v>
      </c>
      <c r="F9" s="31">
        <f t="shared" si="0"/>
        <v>-0.7252215954875112</v>
      </c>
      <c r="G9" s="31" t="e">
        <f t="shared" si="0"/>
        <v>#DIV/0!</v>
      </c>
      <c r="H9" s="32">
        <f t="shared" si="0"/>
        <v>-1.923076923076934</v>
      </c>
      <c r="I9" s="32">
        <f t="shared" si="0"/>
        <v>-1.3539651837524218</v>
      </c>
      <c r="J9" s="32">
        <f t="shared" si="0"/>
        <v>-0.5272407732864792</v>
      </c>
      <c r="K9" s="85" t="s">
        <v>8</v>
      </c>
      <c r="L9" s="86"/>
    </row>
    <row r="10" spans="1:12" ht="30" customHeight="1">
      <c r="A10" s="8" t="s">
        <v>24</v>
      </c>
      <c r="B10" s="31">
        <f aca="true" t="shared" si="1" ref="B10:J10">((B$5/B$7)*100)-100</f>
        <v>-6.894150417827291</v>
      </c>
      <c r="C10" s="31">
        <f t="shared" si="1"/>
        <v>-8.282416836388322</v>
      </c>
      <c r="D10" s="31">
        <f t="shared" si="1"/>
        <v>-9.324208725406336</v>
      </c>
      <c r="E10" s="31">
        <f t="shared" si="1"/>
        <v>-11.25377643504531</v>
      </c>
      <c r="F10" s="31">
        <f t="shared" si="1"/>
        <v>-7.784431137724539</v>
      </c>
      <c r="G10" s="31" t="e">
        <f t="shared" si="1"/>
        <v>#DIV/0!</v>
      </c>
      <c r="H10" s="32">
        <f t="shared" si="1"/>
        <v>-3.9030955585464255</v>
      </c>
      <c r="I10" s="32">
        <f t="shared" si="1"/>
        <v>2.5125628140703498</v>
      </c>
      <c r="J10" s="32">
        <f t="shared" si="1"/>
        <v>-2.0761245674740536</v>
      </c>
      <c r="K10" s="90">
        <f>((L$5/L$7)*100)-100</f>
        <v>2.019377506476914</v>
      </c>
      <c r="L10" s="91"/>
    </row>
    <row r="11" spans="1:12" ht="30" customHeight="1">
      <c r="A11" s="8" t="s">
        <v>15</v>
      </c>
      <c r="B11" s="31">
        <f>((B$5/B$8)*100)-100</f>
        <v>2.217125382262992</v>
      </c>
      <c r="C11" s="31">
        <f aca="true" t="shared" si="2" ref="C11:J11">((C$5/C$8)*100)-100</f>
        <v>9.748172217709183</v>
      </c>
      <c r="D11" s="31">
        <f>((D$5/D$8)*100)-100</f>
        <v>-2.0332717190388223</v>
      </c>
      <c r="E11" s="31">
        <f t="shared" si="2"/>
        <v>3.6155202821869494</v>
      </c>
      <c r="F11" s="31">
        <f t="shared" si="2"/>
        <v>15.463917525773184</v>
      </c>
      <c r="G11" s="31" t="e">
        <f t="shared" si="2"/>
        <v>#DIV/0!</v>
      </c>
      <c r="H11" s="32">
        <f t="shared" si="2"/>
        <v>59.37499999999997</v>
      </c>
      <c r="I11" s="32">
        <f t="shared" si="2"/>
        <v>7.255520504731862</v>
      </c>
      <c r="J11" s="32">
        <f t="shared" si="2"/>
        <v>26.339285714285694</v>
      </c>
      <c r="K11" s="92">
        <f>((L$5/L$8)*100)-100</f>
        <v>53.615133864158594</v>
      </c>
      <c r="L11" s="92"/>
    </row>
    <row r="12" spans="1:13" s="2" customFormat="1" ht="18.75" customHeight="1">
      <c r="A12" s="93" t="s">
        <v>14</v>
      </c>
      <c r="B12" s="93"/>
      <c r="C12" s="93"/>
      <c r="D12" s="3"/>
      <c r="E12" s="3"/>
      <c r="F12" s="3"/>
      <c r="G12" s="3"/>
      <c r="H12" s="3"/>
      <c r="I12" s="3"/>
      <c r="J12" s="3"/>
      <c r="K12" s="5"/>
      <c r="L12" s="3"/>
      <c r="M12" s="3"/>
    </row>
    <row r="13" spans="1:13" ht="26.25" customHeight="1">
      <c r="A13" s="87" t="s">
        <v>31</v>
      </c>
      <c r="B13" s="87"/>
      <c r="C13" s="87"/>
      <c r="F13" s="88" t="s">
        <v>26</v>
      </c>
      <c r="G13" s="88"/>
      <c r="H13" s="88"/>
      <c r="I13" s="88"/>
      <c r="J13" s="88"/>
      <c r="K13" s="88"/>
      <c r="L13" s="88"/>
      <c r="M13" s="36"/>
    </row>
    <row r="16" ht="12.75">
      <c r="K16" s="12"/>
    </row>
    <row r="18" ht="12.75">
      <c r="K18" s="12"/>
    </row>
    <row r="19" ht="12.75">
      <c r="K19" s="12"/>
    </row>
  </sheetData>
  <sheetProtection/>
  <mergeCells count="14">
    <mergeCell ref="A1:L2"/>
    <mergeCell ref="K10:L10"/>
    <mergeCell ref="K11:L11"/>
    <mergeCell ref="A12:C12"/>
    <mergeCell ref="K3:L3"/>
    <mergeCell ref="K4:L4"/>
    <mergeCell ref="K5:K6"/>
    <mergeCell ref="K9:L9"/>
    <mergeCell ref="L5:L6"/>
    <mergeCell ref="A13:C13"/>
    <mergeCell ref="A3:A4"/>
    <mergeCell ref="B3:G3"/>
    <mergeCell ref="H3:J3"/>
    <mergeCell ref="F13:L1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Agata Karczyńska</cp:lastModifiedBy>
  <cp:lastPrinted>2019-07-23T07:23:30Z</cp:lastPrinted>
  <dcterms:created xsi:type="dcterms:W3CDTF">2009-08-31T06:54:15Z</dcterms:created>
  <dcterms:modified xsi:type="dcterms:W3CDTF">2023-02-06T07:39:28Z</dcterms:modified>
  <cp:category/>
  <cp:version/>
  <cp:contentType/>
  <cp:contentStatus/>
</cp:coreProperties>
</file>