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<sst xmlns="http://schemas.openxmlformats.org/spreadsheetml/2006/main" count="68" uniqueCount="43">
  <si>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</si>
  <si>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</si>
  <si>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</si>
  <si>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</si>
  <si>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</si>
  <si>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</si>
  <si>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</si>
  <si>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</si>
  <si>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</si>
  <si>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</si>
  <si>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</si>
  <si>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</si>
  <si>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</si>
  <si>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</si>
  <si>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</si>
  <si>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</si>
  <si>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</si>
  <si>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</si>
  <si>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</si>
  <si>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</si>
  <si>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</si>
  <si>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</si>
  <si>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</si>
  <si>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</si>
  <si>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</si>
  <si>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</si>
  <si>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</si>
  <si>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</si>
  <si>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</si>
  <si>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</si>
  <si>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</si>
  <si>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</si>
  <si>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</si>
  <si>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</si>
  <si>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19 grudnia - 25 grudnia br. - brak aktualizacji na stronie KE w formie liczbowej, poniżej zapraszamy do obejrzenia wykresów z aktulanymi cenami w EURO/t</t>
  </si>
  <si>
    <t xml:space="preserve">W Polsce średnia ważona cena skupu mleka netto (bez VAT) wg GUS w listopadzie 2022 r. wyniosła 274,01 PLN/100kg. </t>
  </si>
  <si>
    <r>
      <t>Poprzedni tydzień</t>
    </r>
    <r>
      <rPr>
        <sz val="10"/>
        <rFont val="Arial CE"/>
        <family val="2"/>
      </rPr>
      <t xml:space="preserve"> 19.12-25.12.2022 r.</t>
    </r>
  </si>
  <si>
    <r>
      <t>Poprzedni miesiąc</t>
    </r>
    <r>
      <rPr>
        <sz val="10"/>
        <rFont val="Arial CE"/>
        <family val="2"/>
      </rPr>
      <t xml:space="preserve"> 21.11-27.11.2022r.</t>
    </r>
  </si>
  <si>
    <r>
      <t xml:space="preserve">Rok 2021 </t>
    </r>
    <r>
      <rPr>
        <sz val="10"/>
        <rFont val="Arial CE"/>
        <family val="2"/>
      </rPr>
      <t xml:space="preserve"> 20.12-26.12.2021 r.</t>
    </r>
  </si>
  <si>
    <t>W dniach 26.12-01.01.2022 r. na krajowym rynku średnia cena żywca wieprzowego wyniosła 7,51 PLN/kg i była mniejsza jak przed tygodniem o 0,1 % i wyższa jak przed miesiącem o 2,6 %. W odniesieniu do notowań sprzed roku średnia cena żywca była o 66,2 % większa. Za żywiec wołowy płacono w skupie średnio 10,94 PLN/kg, było to o 0,5 % więcej jak miesiąc wcześniej i o 20,5 % więcej jak przed rokiem. Średnia cena drobiu wyniosła 5,73 PLN/kg i była większa jak przed tygodniem o 0,4 % i o 4,3 % niższa jak przed miesiącem. W odniesieniu do notowań sprzed roku cena ta uległa zmianie i była większa o 32,0 %.</t>
  </si>
  <si>
    <t xml:space="preserve">W czwartym tygodniu grudnia 2022 aktualna cena płacona za rzepak oz. to 2.920 PLN/t. Cena ta jest o 1,4 % niższa jak przed tygodniem i 7,9 % mniejsza jak przed miesiącem. W porównaniu do ceny z przed roku (2021) nastąpił spadek o 16,1 %. Ceny produktów oleistych na giełdach światowych z 09.01.2023 r. /MATIF/ z terminem dostawy na II 2023 - 577,75 (EUR/t) za rzepak, z terminem dostawy na V 2023 - 583,00 (EUR/t) za rzepak. </t>
  </si>
  <si>
    <t>26.12-01.01.2023 r.</t>
  </si>
  <si>
    <t xml:space="preserve">W czwartym tygodniu grudnia br. tj. w dniach 26.12-01.01.2022 r. średnia cena pszenicy konsumpcyjnej wyniosła 1.489 PLN/t i była większa jak przed tygodniem o 2,2 % i o 4,3 % mniejsza jak przed miesiącem. Za pszenicę paszową można było uzyskać przeciętnie cenę 1.496 PLN/t tj. o 1,4 % większą jak przed tygodniem i o 3,3 % mniejszą jak przed miesiącem. W odniesieniu do notowań sprzed roku zboża te były odpowiednio o 12,9 % i o 18,2 % wyższe. Średnia cena żyta paszowego w badanym okresie wyniosła 1.140 PLN/t i była o 1,1 % mniejsza jak przed tygodniem, natomiast o 6,8 % była mniejsza jak przed miesiącem. Jednocześnie cena ziarna była o 6,3 % wyższa jak przed rokiem. Przeciętna cena jęczmienia paszowego w czwartym tygodniu grudnia 2022 r. uległa niekorzystnej zmianie - 1.316 PLN/t. Cena ta była o 0,9 % mniejsza jak tydzień temu i o 1,9 % mniejsza jak miesiąc temu oraz o 15,7 % większa jak w porównywalnym okresie 2021 r. W porównaniu z poprzednim tygodniem nastąpiła korekta ceny kukurydzy. Przeciętna cena skupu tego zboża kształtowała się na poziomie 1.385 PLN/t, tj. o 4,1 % większa jak tydzień wcześniej. Jednocześnie cena ziarna była o 0,9 % mniejsza jak przed miesiącem oraz o 28,5 % wyższa jak rok wcześniej (2021).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</si>
</sst>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right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57" borderId="26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167" fontId="3" fillId="57" borderId="28" xfId="0" applyNumberFormat="1" applyFont="1" applyFill="1" applyBorder="1" applyAlignment="1">
      <alignment horizontal="right" vertical="center"/>
    </xf>
    <xf numFmtId="167" fontId="3" fillId="57" borderId="29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33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166" fontId="9" fillId="57" borderId="26" xfId="0" applyNumberFormat="1" applyFont="1" applyFill="1" applyBorder="1" applyAlignment="1">
      <alignment horizontal="center" vertical="center"/>
    </xf>
    <xf numFmtId="166" fontId="9" fillId="57" borderId="27" xfId="0" applyNumberFormat="1" applyFont="1" applyFill="1" applyBorder="1" applyAlignment="1">
      <alignment horizontal="center" vertical="center"/>
    </xf>
    <xf numFmtId="2" fontId="0" fillId="57" borderId="28" xfId="0" applyNumberFormat="1" applyFill="1" applyBorder="1" applyAlignment="1">
      <alignment horizontal="center" vertical="center"/>
    </xf>
    <xf numFmtId="2" fontId="0" fillId="57" borderId="29" xfId="0" applyNumberForma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57" borderId="26" xfId="0" applyFont="1" applyFill="1" applyBorder="1" applyAlignment="1">
      <alignment horizontal="center" vertical="center"/>
    </xf>
    <xf numFmtId="0" fontId="10" fillId="57" borderId="2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6" xfId="0" applyNumberFormat="1" applyFont="1" applyFill="1" applyBorder="1" applyAlignment="1">
      <alignment horizontal="center" vertical="center"/>
    </xf>
    <xf numFmtId="166" fontId="0" fillId="57" borderId="27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wrapText="1"/>
    </xf>
    <xf numFmtId="0" fontId="3" fillId="57" borderId="26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167" fontId="3" fillId="57" borderId="28" xfId="0" applyNumberFormat="1" applyFont="1" applyFill="1" applyBorder="1" applyAlignment="1">
      <alignment horizontal="center" vertical="center"/>
    </xf>
    <xf numFmtId="167" fontId="3" fillId="57" borderId="2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390525</xdr:colOff>
      <xdr:row>42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68770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1304925</xdr:colOff>
      <xdr:row>42</xdr:row>
      <xdr:rowOff>114300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258175"/>
          <a:ext cx="68580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7">
      <selection activeCell="O12" sqref="O12"/>
    </sheetView>
  </sheetViews>
  <sheetFormatPr defaultColWidth="9.00390625" defaultRowHeight="12.75"/>
  <cols>
    <col min="1" max="1" width="35.7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375" style="0" customWidth="1"/>
    <col min="15" max="15" width="19.25390625" style="0" customWidth="1"/>
  </cols>
  <sheetData>
    <row r="1" spans="1:13" ht="32.25" customHeight="1">
      <c r="A1" s="56" t="s">
        <v>33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</row>
    <row r="2" spans="1:14" ht="23.25" customHeight="1">
      <c r="A2" s="62" t="s">
        <v>16</v>
      </c>
      <c r="B2" s="64"/>
      <c r="C2" s="64"/>
      <c r="D2" s="64"/>
      <c r="E2" s="64"/>
      <c r="F2" s="64"/>
      <c r="G2" s="64"/>
      <c r="H2" s="20" t="s">
        <v>7</v>
      </c>
      <c r="I2" s="61" t="s">
        <v>25</v>
      </c>
      <c r="J2" s="61"/>
      <c r="K2" s="61"/>
      <c r="L2" s="52" t="s">
        <v>13</v>
      </c>
      <c r="M2" s="52"/>
      <c r="N2" s="3"/>
    </row>
    <row r="3" spans="1:15" ht="39" customHeight="1">
      <c r="A3" s="63"/>
      <c r="B3" s="18" t="s">
        <v>22</v>
      </c>
      <c r="C3" s="18" t="s">
        <v>0</v>
      </c>
      <c r="D3" s="18" t="s">
        <v>11</v>
      </c>
      <c r="E3" s="19" t="s">
        <v>1</v>
      </c>
      <c r="F3" s="45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3" t="s">
        <v>6</v>
      </c>
      <c r="M3" s="83"/>
      <c r="N3" s="4"/>
      <c r="O3" s="1"/>
    </row>
    <row r="4" spans="1:14" ht="30" customHeight="1">
      <c r="A4" s="16" t="s">
        <v>41</v>
      </c>
      <c r="B4" s="43">
        <v>1489</v>
      </c>
      <c r="C4" s="43">
        <v>1496</v>
      </c>
      <c r="D4" s="43">
        <v>1140</v>
      </c>
      <c r="E4" s="43">
        <v>1316</v>
      </c>
      <c r="F4" s="43">
        <v>1385</v>
      </c>
      <c r="G4" s="23"/>
      <c r="H4" s="35">
        <v>2920</v>
      </c>
      <c r="I4" s="26">
        <v>7.51</v>
      </c>
      <c r="J4" s="44">
        <v>10.94</v>
      </c>
      <c r="K4" s="42">
        <v>5.73</v>
      </c>
      <c r="L4" s="97">
        <v>44866</v>
      </c>
      <c r="M4" s="81">
        <v>274.01</v>
      </c>
      <c r="N4" s="3"/>
    </row>
    <row r="5" spans="1:14" ht="29.25" customHeight="1">
      <c r="A5" s="15" t="s">
        <v>36</v>
      </c>
      <c r="B5" s="48">
        <v>1457</v>
      </c>
      <c r="C5" s="48">
        <v>1476</v>
      </c>
      <c r="D5" s="48">
        <v>1153</v>
      </c>
      <c r="E5" s="48">
        <v>1328</v>
      </c>
      <c r="F5" s="48">
        <v>1331</v>
      </c>
      <c r="G5" s="49"/>
      <c r="H5" s="47">
        <v>2962</v>
      </c>
      <c r="I5" s="50">
        <v>7.52</v>
      </c>
      <c r="J5" s="50">
        <v>10.57</v>
      </c>
      <c r="K5" s="50">
        <v>5.71</v>
      </c>
      <c r="L5" s="98"/>
      <c r="M5" s="82"/>
      <c r="N5" s="3"/>
    </row>
    <row r="6" spans="1:14" ht="30" customHeight="1">
      <c r="A6" s="15" t="s">
        <v>37</v>
      </c>
      <c r="B6" s="48">
        <v>1556</v>
      </c>
      <c r="C6" s="48">
        <v>1547</v>
      </c>
      <c r="D6" s="48">
        <v>1223</v>
      </c>
      <c r="E6" s="48">
        <v>1341</v>
      </c>
      <c r="F6" s="48">
        <v>1398</v>
      </c>
      <c r="G6" s="49"/>
      <c r="H6" s="47">
        <v>3169</v>
      </c>
      <c r="I6" s="50">
        <v>7.32</v>
      </c>
      <c r="J6" s="50">
        <v>10.89</v>
      </c>
      <c r="K6" s="50">
        <v>5.99</v>
      </c>
      <c r="L6" s="99">
        <v>44835</v>
      </c>
      <c r="M6" s="33">
        <v>263.31</v>
      </c>
      <c r="N6" s="3"/>
    </row>
    <row r="7" spans="1:14" ht="30" customHeight="1">
      <c r="A7" s="8" t="s">
        <v>38</v>
      </c>
      <c r="B7" s="51">
        <v>1319</v>
      </c>
      <c r="C7" s="51">
        <v>1266</v>
      </c>
      <c r="D7" s="51">
        <v>1072</v>
      </c>
      <c r="E7" s="51">
        <v>1137</v>
      </c>
      <c r="F7" s="51">
        <v>1078</v>
      </c>
      <c r="G7" s="49"/>
      <c r="H7" s="47">
        <v>3479</v>
      </c>
      <c r="I7" s="50">
        <v>4.52</v>
      </c>
      <c r="J7" s="50">
        <v>9.08</v>
      </c>
      <c r="K7" s="50">
        <v>4.34</v>
      </c>
      <c r="L7" s="99">
        <v>44501</v>
      </c>
      <c r="M7" s="34">
        <v>177.44</v>
      </c>
      <c r="N7" s="3"/>
    </row>
    <row r="8" spans="1:14" ht="30" customHeight="1">
      <c r="A8" s="8" t="s">
        <v>23</v>
      </c>
      <c r="B8" s="27">
        <f aca="true" t="shared" si="0" ref="B8:K8">((B$4/B$5)*100)-100</f>
        <v>2.1962937542896412</v>
      </c>
      <c r="C8" s="27">
        <f t="shared" si="0"/>
        <v>1.3550135501354958</v>
      </c>
      <c r="D8" s="27">
        <f t="shared" si="0"/>
        <v>-1.1274934952298423</v>
      </c>
      <c r="E8" s="27">
        <f t="shared" si="0"/>
        <v>-0.9036144578313241</v>
      </c>
      <c r="F8" s="27">
        <f t="shared" si="0"/>
        <v>4.05709992486851</v>
      </c>
      <c r="G8" s="27" t="e">
        <f t="shared" si="0"/>
        <v>#DIV/0!</v>
      </c>
      <c r="H8" s="28">
        <f t="shared" si="0"/>
        <v>-1.417960837272119</v>
      </c>
      <c r="I8" s="29">
        <f t="shared" si="0"/>
        <v>-0.13297872340424988</v>
      </c>
      <c r="J8" s="29">
        <f t="shared" si="0"/>
        <v>3.5004730368968637</v>
      </c>
      <c r="K8" s="29">
        <f t="shared" si="0"/>
        <v>0.3502626970227851</v>
      </c>
      <c r="L8" s="86" t="s">
        <v>8</v>
      </c>
      <c r="M8" s="87"/>
      <c r="N8" s="3"/>
    </row>
    <row r="9" spans="1:14" ht="30" customHeight="1">
      <c r="A9" s="8" t="s">
        <v>27</v>
      </c>
      <c r="B9" s="27">
        <f aca="true" t="shared" si="1" ref="B9:K9">((B$4/B$6)*100)-100</f>
        <v>-4.305912596401029</v>
      </c>
      <c r="C9" s="27">
        <f t="shared" si="1"/>
        <v>-3.296703296703299</v>
      </c>
      <c r="D9" s="27">
        <f t="shared" si="1"/>
        <v>-6.786590351594441</v>
      </c>
      <c r="E9" s="27">
        <f t="shared" si="1"/>
        <v>-1.8642803877703216</v>
      </c>
      <c r="F9" s="27">
        <f t="shared" si="1"/>
        <v>-0.9298998569384906</v>
      </c>
      <c r="G9" s="27" t="e">
        <f t="shared" si="1"/>
        <v>#DIV/0!</v>
      </c>
      <c r="H9" s="28">
        <f t="shared" si="1"/>
        <v>-7.8573682549700266</v>
      </c>
      <c r="I9" s="29">
        <f t="shared" si="1"/>
        <v>2.5956284153005384</v>
      </c>
      <c r="J9" s="29">
        <f t="shared" si="1"/>
        <v>0.4591368227731891</v>
      </c>
      <c r="K9" s="29">
        <f t="shared" si="1"/>
        <v>-4.340567612687806</v>
      </c>
      <c r="L9" s="79">
        <f>((M$4/M$6)*100)-100</f>
        <v>4.063651209600835</v>
      </c>
      <c r="M9" s="80"/>
      <c r="N9" s="3"/>
    </row>
    <row r="10" spans="1:14" ht="30" customHeight="1">
      <c r="A10" s="8" t="s">
        <v>28</v>
      </c>
      <c r="B10" s="37">
        <f>((B$4/B$7)*100)-100</f>
        <v>12.888551933282798</v>
      </c>
      <c r="C10" s="37">
        <f aca="true" t="shared" si="2" ref="C10:K10">((C$4/C$7)*100)-100</f>
        <v>18.167456556082143</v>
      </c>
      <c r="D10" s="37">
        <f t="shared" si="2"/>
        <v>6.343283582089555</v>
      </c>
      <c r="E10" s="37">
        <f t="shared" si="2"/>
        <v>15.743183817062459</v>
      </c>
      <c r="F10" s="37">
        <f t="shared" si="2"/>
        <v>28.478664192949907</v>
      </c>
      <c r="G10" s="27" t="e">
        <f t="shared" si="2"/>
        <v>#DIV/0!</v>
      </c>
      <c r="H10" s="28">
        <f t="shared" si="2"/>
        <v>-16.06783558493821</v>
      </c>
      <c r="I10" s="29">
        <f t="shared" si="2"/>
        <v>66.15044247787611</v>
      </c>
      <c r="J10" s="38">
        <f t="shared" si="2"/>
        <v>20.48458149779735</v>
      </c>
      <c r="K10" s="29">
        <f t="shared" si="2"/>
        <v>32.02764976958528</v>
      </c>
      <c r="L10" s="79">
        <f>((M$4/M$7)*100)-100</f>
        <v>54.42403065825067</v>
      </c>
      <c r="M10" s="80"/>
      <c r="N10" s="3"/>
    </row>
    <row r="11" spans="1:14" ht="30" customHeight="1">
      <c r="A11" s="8" t="s">
        <v>32</v>
      </c>
      <c r="B11" s="39">
        <v>912</v>
      </c>
      <c r="C11" s="39">
        <v>926</v>
      </c>
      <c r="D11" s="40" t="s">
        <v>18</v>
      </c>
      <c r="E11" s="39">
        <v>824</v>
      </c>
      <c r="F11" s="39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8" t="s">
        <v>18</v>
      </c>
      <c r="M11" s="59"/>
      <c r="N11" s="3"/>
    </row>
    <row r="12" spans="1:11" ht="12" customHeight="1">
      <c r="A12" s="55" t="s">
        <v>31</v>
      </c>
      <c r="B12" s="55"/>
      <c r="K12" t="s">
        <v>25</v>
      </c>
    </row>
    <row r="13" spans="1:13" ht="14.25" customHeight="1" thickBot="1">
      <c r="A13" s="60" t="s">
        <v>34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5" ht="105" customHeight="1">
      <c r="A14" s="53" t="s">
        <v>29</v>
      </c>
      <c r="B14" s="73" t="s">
        <v>42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O14" s="10"/>
    </row>
    <row r="15" spans="1:15" ht="14.25" customHeight="1" thickBot="1">
      <c r="A15" s="54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O15" s="9"/>
    </row>
    <row r="16" spans="1:15" ht="48.75" customHeight="1">
      <c r="A16" s="53" t="s">
        <v>21</v>
      </c>
      <c r="B16" s="73" t="s">
        <v>39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O16" s="11"/>
    </row>
    <row r="17" spans="1:15" ht="21.75" customHeight="1" thickBot="1">
      <c r="A17" s="54"/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O17" s="9"/>
    </row>
    <row r="18" spans="1:15" ht="53.25" customHeight="1">
      <c r="A18" s="67" t="s">
        <v>20</v>
      </c>
      <c r="B18" s="69" t="s">
        <v>40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O18" s="9"/>
    </row>
    <row r="19" spans="1:15" ht="23.25" customHeight="1" thickBot="1">
      <c r="A19" s="68"/>
      <c r="B19" s="71" t="s">
        <v>35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9.5" customHeight="1">
      <c r="A3" s="62" t="s">
        <v>16</v>
      </c>
      <c r="B3" s="64" t="s">
        <v>4</v>
      </c>
      <c r="C3" s="64"/>
      <c r="D3" s="64"/>
      <c r="E3" s="64"/>
      <c r="F3" s="64"/>
      <c r="G3" s="64"/>
      <c r="H3" s="61" t="s">
        <v>5</v>
      </c>
      <c r="I3" s="61"/>
      <c r="J3" s="61"/>
      <c r="K3" s="52" t="s">
        <v>13</v>
      </c>
      <c r="L3" s="52"/>
    </row>
    <row r="4" spans="1:12" ht="35.25" customHeight="1">
      <c r="A4" s="63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3" t="s">
        <v>6</v>
      </c>
      <c r="L4" s="83"/>
    </row>
    <row r="5" spans="1:12" ht="30" customHeight="1">
      <c r="A5" s="16" t="s">
        <v>41</v>
      </c>
      <c r="B5" s="43">
        <v>1474</v>
      </c>
      <c r="C5" s="43">
        <v>1512</v>
      </c>
      <c r="D5" s="43">
        <v>1171</v>
      </c>
      <c r="E5" s="43">
        <v>1303</v>
      </c>
      <c r="F5" s="43">
        <v>1335</v>
      </c>
      <c r="G5" s="23"/>
      <c r="H5" s="24">
        <v>7.46</v>
      </c>
      <c r="I5" s="44">
        <v>9.69</v>
      </c>
      <c r="J5" s="42">
        <v>5.76</v>
      </c>
      <c r="K5" s="65">
        <v>44866</v>
      </c>
      <c r="L5" s="81">
        <v>281.77</v>
      </c>
    </row>
    <row r="6" spans="1:12" ht="30" customHeight="1">
      <c r="A6" s="15" t="s">
        <v>36</v>
      </c>
      <c r="B6" s="48">
        <v>1436</v>
      </c>
      <c r="C6" s="48">
        <v>1473</v>
      </c>
      <c r="D6" s="48">
        <v>1169</v>
      </c>
      <c r="E6" s="48">
        <v>1324</v>
      </c>
      <c r="F6" s="48">
        <v>1336</v>
      </c>
      <c r="G6" s="49"/>
      <c r="H6" s="24">
        <v>7.43</v>
      </c>
      <c r="I6" s="50">
        <v>9.95</v>
      </c>
      <c r="J6" s="50">
        <v>5.78</v>
      </c>
      <c r="K6" s="66"/>
      <c r="L6" s="82"/>
    </row>
    <row r="7" spans="1:12" ht="30" customHeight="1">
      <c r="A7" s="15" t="s">
        <v>37</v>
      </c>
      <c r="B7" s="48">
        <v>1560</v>
      </c>
      <c r="C7" s="48">
        <v>1558</v>
      </c>
      <c r="D7" s="48">
        <v>1227</v>
      </c>
      <c r="E7" s="48">
        <v>1333</v>
      </c>
      <c r="F7" s="48">
        <v>1402</v>
      </c>
      <c r="G7" s="49"/>
      <c r="H7" s="24">
        <v>7.18</v>
      </c>
      <c r="I7" s="50">
        <v>10.37</v>
      </c>
      <c r="J7" s="50">
        <v>5.95</v>
      </c>
      <c r="K7" s="41">
        <v>44835</v>
      </c>
      <c r="L7" s="33">
        <v>272.09</v>
      </c>
    </row>
    <row r="8" spans="1:12" ht="28.5" customHeight="1">
      <c r="A8" s="8" t="s">
        <v>38</v>
      </c>
      <c r="B8" s="51">
        <v>1354</v>
      </c>
      <c r="C8" s="51">
        <v>1330</v>
      </c>
      <c r="D8" s="51">
        <v>1080</v>
      </c>
      <c r="E8" s="51">
        <v>1122</v>
      </c>
      <c r="F8" s="51">
        <v>1063</v>
      </c>
      <c r="G8" s="49"/>
      <c r="H8" s="24">
        <v>4.49</v>
      </c>
      <c r="I8" s="50">
        <v>8.81</v>
      </c>
      <c r="J8" s="50">
        <v>4.32</v>
      </c>
      <c r="K8" s="41">
        <v>44501</v>
      </c>
      <c r="L8" s="46">
        <v>181.88</v>
      </c>
    </row>
    <row r="9" spans="1:12" ht="30" customHeight="1">
      <c r="A9" s="8" t="s">
        <v>23</v>
      </c>
      <c r="B9" s="31">
        <f aca="true" t="shared" si="0" ref="B9:J9">((B$5/B$6)*100)-100</f>
        <v>2.6462395543175603</v>
      </c>
      <c r="C9" s="31">
        <f t="shared" si="0"/>
        <v>2.6476578411405427</v>
      </c>
      <c r="D9" s="31">
        <f t="shared" si="0"/>
        <v>0.17108639863130293</v>
      </c>
      <c r="E9" s="31">
        <f t="shared" si="0"/>
        <v>-1.586102719033235</v>
      </c>
      <c r="F9" s="31">
        <f t="shared" si="0"/>
        <v>-0.07485029940119148</v>
      </c>
      <c r="G9" s="31" t="e">
        <f t="shared" si="0"/>
        <v>#DIV/0!</v>
      </c>
      <c r="H9" s="32">
        <f t="shared" si="0"/>
        <v>0.40376850605652237</v>
      </c>
      <c r="I9" s="32">
        <f t="shared" si="0"/>
        <v>-2.613065326633162</v>
      </c>
      <c r="J9" s="32">
        <f t="shared" si="0"/>
        <v>-0.3460207612456827</v>
      </c>
      <c r="K9" s="95" t="s">
        <v>8</v>
      </c>
      <c r="L9" s="96"/>
    </row>
    <row r="10" spans="1:12" ht="30" customHeight="1">
      <c r="A10" s="8" t="s">
        <v>24</v>
      </c>
      <c r="B10" s="31">
        <f aca="true" t="shared" si="1" ref="B10:J10">((B$5/B$7)*100)-100</f>
        <v>-5.512820512820511</v>
      </c>
      <c r="C10" s="31">
        <f t="shared" si="1"/>
        <v>-2.9525032092426216</v>
      </c>
      <c r="D10" s="31">
        <f t="shared" si="1"/>
        <v>-4.563977180114094</v>
      </c>
      <c r="E10" s="31">
        <f t="shared" si="1"/>
        <v>-2.2505626406601635</v>
      </c>
      <c r="F10" s="31">
        <f t="shared" si="1"/>
        <v>-4.778887303851647</v>
      </c>
      <c r="G10" s="31" t="e">
        <f t="shared" si="1"/>
        <v>#DIV/0!</v>
      </c>
      <c r="H10" s="32">
        <f t="shared" si="1"/>
        <v>3.8997214484679716</v>
      </c>
      <c r="I10" s="32">
        <f t="shared" si="1"/>
        <v>-6.557377049180317</v>
      </c>
      <c r="J10" s="32">
        <f t="shared" si="1"/>
        <v>-3.193277310924387</v>
      </c>
      <c r="K10" s="91">
        <f>((L$5/L$7)*100)-100</f>
        <v>3.557646367010932</v>
      </c>
      <c r="L10" s="92"/>
    </row>
    <row r="11" spans="1:12" ht="30" customHeight="1">
      <c r="A11" s="8" t="s">
        <v>15</v>
      </c>
      <c r="B11" s="31">
        <f>((B$5/B$8)*100)-100</f>
        <v>8.862629246676505</v>
      </c>
      <c r="C11" s="31">
        <f aca="true" t="shared" si="2" ref="C11:J11">((C$5/C$8)*100)-100</f>
        <v>13.68421052631578</v>
      </c>
      <c r="D11" s="31">
        <f>((D$5/D$8)*100)-100</f>
        <v>8.425925925925924</v>
      </c>
      <c r="E11" s="31">
        <f t="shared" si="2"/>
        <v>16.131907308377905</v>
      </c>
      <c r="F11" s="31">
        <f t="shared" si="2"/>
        <v>25.587958607714015</v>
      </c>
      <c r="G11" s="31" t="e">
        <f t="shared" si="2"/>
        <v>#DIV/0!</v>
      </c>
      <c r="H11" s="32">
        <f t="shared" si="2"/>
        <v>66.14699331848553</v>
      </c>
      <c r="I11" s="32">
        <f t="shared" si="2"/>
        <v>9.988649262202017</v>
      </c>
      <c r="J11" s="32">
        <f t="shared" si="2"/>
        <v>33.333333333333314</v>
      </c>
      <c r="K11" s="93">
        <f>((L$5/L$8)*100)-100</f>
        <v>54.92082691884758</v>
      </c>
      <c r="L11" s="93"/>
    </row>
    <row r="12" spans="1:13" s="2" customFormat="1" ht="18.75" customHeight="1">
      <c r="A12" s="94" t="s">
        <v>14</v>
      </c>
      <c r="B12" s="94"/>
      <c r="C12" s="94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8" t="s">
        <v>31</v>
      </c>
      <c r="B13" s="88"/>
      <c r="C13" s="88"/>
      <c r="F13" s="89" t="s">
        <v>26</v>
      </c>
      <c r="G13" s="89"/>
      <c r="H13" s="89"/>
      <c r="I13" s="89"/>
      <c r="J13" s="89"/>
      <c r="K13" s="89"/>
      <c r="L13" s="89"/>
      <c r="M13" s="36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2023-01-11T06:31:58Z</dcterms:modified>
  <cp:category/>
  <cp:version/>
  <cp:contentType/>
  <cp:contentStatus/>
</cp:coreProperties>
</file>