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<sst xmlns="http://schemas.openxmlformats.org/spreadsheetml/2006/main" count="68" uniqueCount="43">
  <si>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</si>
  <si>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</si>
  <si>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</si>
  <si>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</si>
  <si>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</si>
  <si>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</si>
  <si>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</si>
  <si>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</si>
  <si>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</si>
  <si>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</si>
  <si>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</si>
  <si>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</si>
  <si>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</si>
  <si>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</si>
  <si>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</si>
  <si>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</si>
  <si>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</si>
  <si>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</si>
  <si>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</si>
  <si>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</si>
  <si>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</si>
  <si>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</si>
  <si>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</si>
  <si>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</si>
  <si>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</si>
  <si>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</si>
  <si>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</si>
  <si>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</si>
  <si>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</si>
  <si>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</si>
  <si>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</si>
  <si>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</si>
  <si>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</si>
  <si>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</si>
  <si>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listopadzie 2022 r. wyniosła 274,01 PLN/100kg. </t>
  </si>
  <si>
    <r>
      <t>Poprzedni tydzień</t>
    </r>
    <r>
      <rPr>
        <sz val="10"/>
        <rFont val="Arial CE"/>
        <family val="2"/>
      </rPr>
      <t xml:space="preserve"> 02.01-08.01.2023 r.</t>
    </r>
  </si>
  <si>
    <t>09.01-15.01.2023 r.</t>
  </si>
  <si>
    <r>
      <t>Poprzedni miesiąc</t>
    </r>
    <r>
      <rPr>
        <sz val="10"/>
        <rFont val="Arial CE"/>
        <family val="2"/>
      </rPr>
      <t xml:space="preserve"> 05.12-11.12.2022r.</t>
    </r>
  </si>
  <si>
    <r>
      <t xml:space="preserve">Rok 2022 </t>
    </r>
    <r>
      <rPr>
        <sz val="10"/>
        <rFont val="Arial CE"/>
        <family val="2"/>
      </rPr>
      <t xml:space="preserve"> 03.01-09.01.2022 r.</t>
    </r>
  </si>
  <si>
    <t>Dane za 09 stycznia - 15 stycznia br. - brak aktualizacji na stronie KE w formie liczbowej, poniżej zapraszamy do obejrzenia wykresów z aktulanymi cenami w EURO/t</t>
  </si>
  <si>
    <t xml:space="preserve">W drugim tygodniu stycznia 2023 aktualna cena płacona za rzepak oz. to 2.855 PLN/t. Cena ta jest o 1,2 % niższa jak przed tygodniem i 8,7 % mniejsza jak przed miesiącem. W porównaniu do ceny z przed roku (2022) nastąpił spadek o 11,9 %. Ceny produktów oleistych na giełdach światowych z 20.01.2023 r. /MATIF/ z terminem dostawy na II 2023 - 538,50 (EUR/t) za rzepak, z terminem dostawy na V 2023 - 543,50 (EUR/t) za rzepak. </t>
  </si>
  <si>
    <t>W dniach 09.01-15.01.2023 r. na krajowym rynku średnia cena żywca wieprzowego wyniosła 7,37 PLN/kg i była mniejsza jak przed tygodniem o 1,9 % i niższa jak przed miesiącem o 3,4 %. W odniesieniu do notowań sprzed roku średnia cena żywca była o 65,1 % większa. Za żywiec wołowy płacono w skupie średnio 10,74 PLN/kg, było to o 0,1 % więcej jak miesiąc wcześniej i o 16,0 % więcej jak przed rokiem. Średnia cena drobiu wyniosła 5,67 PLN/kg i była stała jak przed tygodniem o 0,0 % i o 3,1 % niższa jak przed miesiącem. W odniesieniu do notowań sprzed roku cena ta uległa zmianie i była większa o 28,6 %.</t>
  </si>
  <si>
    <t xml:space="preserve">W drugim tygodniu stycznia br. tj. w dniach 09.01-15.01.2023 r. średnia cena pszenicy konsumpcyjnej wyniosła 1.398 PLN/t i była mniejsza jak przed tygodniem o 2,2 % i o 6,8 % mniejsza jak przed miesiącem. Za pszenicę paszową można było uzyskać przeciętnie cenę 1.430 PLN/t tj. o 2,0 % mniejsza jak przed tygodniem i o 5,2 % mniej jak przed miesiącem. W odniesieniu do notowań sprzed roku zboża te były odpowiednio o 5,0 % i o 12,6 % wyższe. Średnia cena żyta paszowego w badanym okresie wyniosła 1.095 PLN/t i była ona o 2,4 % mniejsza jak przed tygodniem, natomiast o 9,5 % była mniejsza jak przed miesiącem. Jednocześnie cena ziarna była o 1,4 % wyższa jak przed rokiem. Przeciętna cena jęczmienia paszowego w drugim tygodniu stycznia 2023 r. uległa niekorzystnej zmianie - 1.244 PLN/t. Cena ta była o 3,7 % mniejsza jak tydzień temu i o 6,0 % mniejsza jak miesiąc temu oraz o 6,8 % większa jak w porównywalnym okresie 2022 r. W porównaniu z poprzednim tygodniem nastąpiła korekta ceny kukurydzy. Przeciętna cena skupu tego zboża kształtowała się na poziomie 1.287 PLN/t, tj. o 4,6 % mniejsza jak tydzień wcześniej. Jednocześnie cena ziarna była o 5,9 % mniejsza jak przed miesiącem oraz o 22,3 % wyższa jak rok wcześniej (2022).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</si>
</sst>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323850</xdr:colOff>
      <xdr:row>42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8961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1228725</xdr:colOff>
      <xdr:row>42</xdr:row>
      <xdr:rowOff>47625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134350"/>
          <a:ext cx="68961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13">
      <selection activeCell="O17" sqref="O17"/>
    </sheetView>
  </sheetViews>
  <sheetFormatPr defaultColWidth="9.00390625" defaultRowHeight="12.75"/>
  <cols>
    <col min="1" max="1" width="36.87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125" style="0" customWidth="1"/>
    <col min="13" max="13" width="19.125" style="0" customWidth="1"/>
    <col min="15" max="15" width="19.25390625" style="0" customWidth="1"/>
  </cols>
  <sheetData>
    <row r="1" spans="1:13" ht="32.25" customHeight="1">
      <c r="A1" s="63" t="s">
        <v>33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</row>
    <row r="2" spans="1:14" ht="23.25" customHeight="1">
      <c r="A2" s="69" t="s">
        <v>16</v>
      </c>
      <c r="B2" s="71"/>
      <c r="C2" s="71"/>
      <c r="D2" s="71"/>
      <c r="E2" s="71"/>
      <c r="F2" s="71"/>
      <c r="G2" s="71"/>
      <c r="H2" s="20" t="s">
        <v>7</v>
      </c>
      <c r="I2" s="68" t="s">
        <v>25</v>
      </c>
      <c r="J2" s="68"/>
      <c r="K2" s="68"/>
      <c r="L2" s="59" t="s">
        <v>13</v>
      </c>
      <c r="M2" s="59"/>
      <c r="N2" s="3"/>
    </row>
    <row r="3" spans="1:15" ht="39" customHeight="1">
      <c r="A3" s="70"/>
      <c r="B3" s="18" t="s">
        <v>22</v>
      </c>
      <c r="C3" s="18" t="s">
        <v>0</v>
      </c>
      <c r="D3" s="18" t="s">
        <v>11</v>
      </c>
      <c r="E3" s="19" t="s">
        <v>1</v>
      </c>
      <c r="F3" s="44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8" t="s">
        <v>6</v>
      </c>
      <c r="M3" s="88"/>
      <c r="N3" s="4"/>
      <c r="O3" s="1"/>
    </row>
    <row r="4" spans="1:14" ht="30" customHeight="1">
      <c r="A4" s="16" t="s">
        <v>36</v>
      </c>
      <c r="B4" s="42">
        <v>1398</v>
      </c>
      <c r="C4" s="42">
        <v>1430</v>
      </c>
      <c r="D4" s="42">
        <v>1095</v>
      </c>
      <c r="E4" s="42">
        <v>1244</v>
      </c>
      <c r="F4" s="42">
        <v>1287</v>
      </c>
      <c r="G4" s="23"/>
      <c r="H4" s="35">
        <v>2855</v>
      </c>
      <c r="I4" s="26">
        <v>7.38</v>
      </c>
      <c r="J4" s="43">
        <v>10.74</v>
      </c>
      <c r="K4" s="41">
        <v>5.67</v>
      </c>
      <c r="L4" s="102">
        <v>44866</v>
      </c>
      <c r="M4" s="86">
        <v>274.01</v>
      </c>
      <c r="N4" s="3"/>
    </row>
    <row r="5" spans="1:14" ht="29.25" customHeight="1">
      <c r="A5" s="15" t="s">
        <v>35</v>
      </c>
      <c r="B5" s="49">
        <v>1430</v>
      </c>
      <c r="C5" s="49">
        <v>1459</v>
      </c>
      <c r="D5" s="49">
        <v>1122</v>
      </c>
      <c r="E5" s="49">
        <v>1292</v>
      </c>
      <c r="F5" s="49">
        <v>1349</v>
      </c>
      <c r="G5" s="46"/>
      <c r="H5" s="48">
        <v>2891</v>
      </c>
      <c r="I5" s="47">
        <v>7.52</v>
      </c>
      <c r="J5" s="47">
        <v>10.89</v>
      </c>
      <c r="K5" s="47">
        <v>5.67</v>
      </c>
      <c r="L5" s="103"/>
      <c r="M5" s="87"/>
      <c r="N5" s="3"/>
    </row>
    <row r="6" spans="1:14" ht="30" customHeight="1">
      <c r="A6" s="15" t="s">
        <v>37</v>
      </c>
      <c r="B6" s="53">
        <v>1500</v>
      </c>
      <c r="C6" s="53">
        <v>1508</v>
      </c>
      <c r="D6" s="53">
        <v>1210</v>
      </c>
      <c r="E6" s="53">
        <v>1324</v>
      </c>
      <c r="F6" s="53">
        <v>1367</v>
      </c>
      <c r="G6" s="50"/>
      <c r="H6" s="52">
        <v>3126</v>
      </c>
      <c r="I6" s="51">
        <v>7.64</v>
      </c>
      <c r="J6" s="51">
        <v>10.73</v>
      </c>
      <c r="K6" s="51">
        <v>5.85</v>
      </c>
      <c r="L6" s="104">
        <v>44835</v>
      </c>
      <c r="M6" s="33">
        <v>263.31</v>
      </c>
      <c r="N6" s="3"/>
    </row>
    <row r="7" spans="1:14" ht="30" customHeight="1">
      <c r="A7" s="8" t="s">
        <v>38</v>
      </c>
      <c r="B7" s="58">
        <v>1331</v>
      </c>
      <c r="C7" s="58">
        <v>1270</v>
      </c>
      <c r="D7" s="58">
        <v>1080</v>
      </c>
      <c r="E7" s="58">
        <v>1165</v>
      </c>
      <c r="F7" s="58">
        <v>1052</v>
      </c>
      <c r="G7" s="54"/>
      <c r="H7" s="56">
        <v>3242</v>
      </c>
      <c r="I7" s="55">
        <v>4.47</v>
      </c>
      <c r="J7" s="55">
        <v>9.26</v>
      </c>
      <c r="K7" s="55">
        <v>4.41</v>
      </c>
      <c r="L7" s="104">
        <v>44501</v>
      </c>
      <c r="M7" s="34">
        <v>177.44</v>
      </c>
      <c r="N7" s="3"/>
    </row>
    <row r="8" spans="1:14" ht="30" customHeight="1">
      <c r="A8" s="8" t="s">
        <v>23</v>
      </c>
      <c r="B8" s="27">
        <f aca="true" t="shared" si="0" ref="B8:K8">((B$4/B$5)*100)-100</f>
        <v>-2.23776223776224</v>
      </c>
      <c r="C8" s="27">
        <f t="shared" si="0"/>
        <v>-1.9876627827278952</v>
      </c>
      <c r="D8" s="27">
        <f t="shared" si="0"/>
        <v>-2.406417112299465</v>
      </c>
      <c r="E8" s="27">
        <f t="shared" si="0"/>
        <v>-3.715170278637771</v>
      </c>
      <c r="F8" s="27">
        <f t="shared" si="0"/>
        <v>-4.595997034840622</v>
      </c>
      <c r="G8" s="27" t="e">
        <f t="shared" si="0"/>
        <v>#DIV/0!</v>
      </c>
      <c r="H8" s="28">
        <f t="shared" si="0"/>
        <v>-1.2452438602559681</v>
      </c>
      <c r="I8" s="29">
        <f t="shared" si="0"/>
        <v>-1.8617021276595693</v>
      </c>
      <c r="J8" s="29">
        <f t="shared" si="0"/>
        <v>-1.3774104683195674</v>
      </c>
      <c r="K8" s="29">
        <f t="shared" si="0"/>
        <v>0</v>
      </c>
      <c r="L8" s="91" t="s">
        <v>8</v>
      </c>
      <c r="M8" s="92"/>
      <c r="N8" s="3"/>
    </row>
    <row r="9" spans="1:14" ht="30" customHeight="1">
      <c r="A9" s="8" t="s">
        <v>27</v>
      </c>
      <c r="B9" s="27">
        <f aca="true" t="shared" si="1" ref="B9:K9">((B$4/B$6)*100)-100</f>
        <v>-6.799999999999997</v>
      </c>
      <c r="C9" s="27">
        <f t="shared" si="1"/>
        <v>-5.172413793103445</v>
      </c>
      <c r="D9" s="27">
        <f t="shared" si="1"/>
        <v>-9.504132231404967</v>
      </c>
      <c r="E9" s="27">
        <f t="shared" si="1"/>
        <v>-6.042296072507554</v>
      </c>
      <c r="F9" s="27">
        <f t="shared" si="1"/>
        <v>-5.852231163130938</v>
      </c>
      <c r="G9" s="27" t="e">
        <f t="shared" si="1"/>
        <v>#DIV/0!</v>
      </c>
      <c r="H9" s="28">
        <f t="shared" si="1"/>
        <v>-8.669225847728725</v>
      </c>
      <c r="I9" s="29">
        <f t="shared" si="1"/>
        <v>-3.4031413612565444</v>
      </c>
      <c r="J9" s="29">
        <f t="shared" si="1"/>
        <v>0.09319664492078061</v>
      </c>
      <c r="K9" s="29">
        <f t="shared" si="1"/>
        <v>-3.07692307692308</v>
      </c>
      <c r="L9" s="84">
        <f>((M$4/M$6)*100)-100</f>
        <v>4.063651209600835</v>
      </c>
      <c r="M9" s="85"/>
      <c r="N9" s="3"/>
    </row>
    <row r="10" spans="1:14" ht="30" customHeight="1">
      <c r="A10" s="8" t="s">
        <v>28</v>
      </c>
      <c r="B10" s="37">
        <f>((B$4/B$7)*100)-100</f>
        <v>5.0338091660405695</v>
      </c>
      <c r="C10" s="37">
        <f aca="true" t="shared" si="2" ref="C10:K10">((C$4/C$7)*100)-100</f>
        <v>12.5984251968504</v>
      </c>
      <c r="D10" s="37">
        <f t="shared" si="2"/>
        <v>1.3888888888888857</v>
      </c>
      <c r="E10" s="37">
        <f t="shared" si="2"/>
        <v>6.78111587982832</v>
      </c>
      <c r="F10" s="37">
        <f t="shared" si="2"/>
        <v>22.338403041825103</v>
      </c>
      <c r="G10" s="27" t="e">
        <f t="shared" si="2"/>
        <v>#DIV/0!</v>
      </c>
      <c r="H10" s="28">
        <f t="shared" si="2"/>
        <v>-11.937075879086976</v>
      </c>
      <c r="I10" s="29">
        <f t="shared" si="2"/>
        <v>65.1006711409396</v>
      </c>
      <c r="J10" s="38">
        <f t="shared" si="2"/>
        <v>15.982721382289427</v>
      </c>
      <c r="K10" s="29">
        <f t="shared" si="2"/>
        <v>28.571428571428555</v>
      </c>
      <c r="L10" s="84">
        <f>((M$4/M$7)*100)-100</f>
        <v>54.42403065825067</v>
      </c>
      <c r="M10" s="85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65" t="s">
        <v>18</v>
      </c>
      <c r="M11" s="66"/>
      <c r="N11" s="3"/>
    </row>
    <row r="12" spans="1:11" ht="12" customHeight="1">
      <c r="A12" s="62" t="s">
        <v>31</v>
      </c>
      <c r="B12" s="62"/>
      <c r="K12" t="s">
        <v>25</v>
      </c>
    </row>
    <row r="13" spans="1:13" ht="14.25" customHeight="1" thickBot="1">
      <c r="A13" s="67" t="s">
        <v>39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5" ht="105" customHeight="1">
      <c r="A14" s="60" t="s">
        <v>29</v>
      </c>
      <c r="B14" s="78" t="s">
        <v>42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O14" s="10"/>
    </row>
    <row r="15" spans="1:15" ht="14.25" customHeight="1" thickBot="1">
      <c r="A15" s="61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O15" s="9"/>
    </row>
    <row r="16" spans="1:15" ht="48.75" customHeight="1">
      <c r="A16" s="60" t="s">
        <v>21</v>
      </c>
      <c r="B16" s="78" t="s">
        <v>41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O16" s="11"/>
    </row>
    <row r="17" spans="1:15" ht="21.75" customHeight="1" thickBot="1">
      <c r="A17" s="61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O17" s="9"/>
    </row>
    <row r="18" spans="1:15" ht="43.5" customHeight="1">
      <c r="A18" s="72" t="s">
        <v>20</v>
      </c>
      <c r="B18" s="74" t="s">
        <v>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O18" s="9"/>
    </row>
    <row r="19" spans="1:15" ht="23.25" customHeight="1" thickBot="1">
      <c r="A19" s="73"/>
      <c r="B19" s="76" t="s">
        <v>34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6.125" style="0" customWidth="1"/>
    <col min="12" max="12" width="15.25390625" style="0" customWidth="1"/>
  </cols>
  <sheetData>
    <row r="1" spans="1:12" ht="12.75" customHeight="1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9.5" customHeight="1">
      <c r="A3" s="69" t="s">
        <v>16</v>
      </c>
      <c r="B3" s="71" t="s">
        <v>4</v>
      </c>
      <c r="C3" s="71"/>
      <c r="D3" s="71"/>
      <c r="E3" s="71"/>
      <c r="F3" s="71"/>
      <c r="G3" s="71"/>
      <c r="H3" s="68" t="s">
        <v>5</v>
      </c>
      <c r="I3" s="68"/>
      <c r="J3" s="68"/>
      <c r="K3" s="59" t="s">
        <v>13</v>
      </c>
      <c r="L3" s="59"/>
    </row>
    <row r="4" spans="1:12" ht="35.25" customHeight="1">
      <c r="A4" s="70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8" t="s">
        <v>6</v>
      </c>
      <c r="L4" s="88"/>
    </row>
    <row r="5" spans="1:12" ht="30" customHeight="1">
      <c r="A5" s="16" t="s">
        <v>36</v>
      </c>
      <c r="B5" s="42">
        <v>1383</v>
      </c>
      <c r="C5" s="42">
        <v>1440</v>
      </c>
      <c r="D5" s="42">
        <v>1096</v>
      </c>
      <c r="E5" s="42">
        <v>1244</v>
      </c>
      <c r="F5" s="42">
        <v>1249</v>
      </c>
      <c r="G5" s="23"/>
      <c r="H5" s="24">
        <v>7.33</v>
      </c>
      <c r="I5" s="43">
        <v>10.34</v>
      </c>
      <c r="J5" s="41">
        <v>5.72</v>
      </c>
      <c r="K5" s="102">
        <v>44866</v>
      </c>
      <c r="L5" s="86">
        <v>281.77</v>
      </c>
    </row>
    <row r="6" spans="1:12" ht="30" customHeight="1">
      <c r="A6" s="15" t="s">
        <v>35</v>
      </c>
      <c r="B6" s="49">
        <v>1431</v>
      </c>
      <c r="C6" s="49">
        <v>1445</v>
      </c>
      <c r="D6" s="49">
        <v>1126</v>
      </c>
      <c r="E6" s="49">
        <v>1259</v>
      </c>
      <c r="F6" s="49">
        <v>1283</v>
      </c>
      <c r="G6" s="46"/>
      <c r="H6" s="24">
        <v>7.49</v>
      </c>
      <c r="I6" s="47">
        <v>10.14</v>
      </c>
      <c r="J6" s="47">
        <v>5.77</v>
      </c>
      <c r="K6" s="103"/>
      <c r="L6" s="87"/>
    </row>
    <row r="7" spans="1:12" ht="30" customHeight="1">
      <c r="A7" s="15" t="s">
        <v>37</v>
      </c>
      <c r="B7" s="57">
        <v>1521</v>
      </c>
      <c r="C7" s="57">
        <v>1511</v>
      </c>
      <c r="D7" s="57">
        <v>1211</v>
      </c>
      <c r="E7" s="57">
        <v>1321</v>
      </c>
      <c r="F7" s="57">
        <v>1358</v>
      </c>
      <c r="G7" s="54"/>
      <c r="H7" s="24">
        <v>7.59</v>
      </c>
      <c r="I7" s="55">
        <v>10.26</v>
      </c>
      <c r="J7" s="55">
        <v>5.9</v>
      </c>
      <c r="K7" s="104">
        <v>44835</v>
      </c>
      <c r="L7" s="33">
        <v>272.09</v>
      </c>
    </row>
    <row r="8" spans="1:12" ht="28.5" customHeight="1">
      <c r="A8" s="8" t="s">
        <v>38</v>
      </c>
      <c r="B8" s="58">
        <v>1336</v>
      </c>
      <c r="C8" s="58">
        <v>1308</v>
      </c>
      <c r="D8" s="58">
        <v>1101</v>
      </c>
      <c r="E8" s="58">
        <v>1152</v>
      </c>
      <c r="F8" s="58">
        <v>1039</v>
      </c>
      <c r="G8" s="54"/>
      <c r="H8" s="24">
        <v>4.51</v>
      </c>
      <c r="I8" s="55">
        <v>9.1</v>
      </c>
      <c r="J8" s="55">
        <v>4.4</v>
      </c>
      <c r="K8" s="104">
        <v>44501</v>
      </c>
      <c r="L8" s="45">
        <v>181.88</v>
      </c>
    </row>
    <row r="9" spans="1:12" ht="30" customHeight="1">
      <c r="A9" s="8" t="s">
        <v>23</v>
      </c>
      <c r="B9" s="31">
        <f aca="true" t="shared" si="0" ref="B9:J9">((B$5/B$6)*100)-100</f>
        <v>-3.354297693920344</v>
      </c>
      <c r="C9" s="31">
        <f t="shared" si="0"/>
        <v>-0.3460207612456827</v>
      </c>
      <c r="D9" s="31">
        <f t="shared" si="0"/>
        <v>-2.6642984014209645</v>
      </c>
      <c r="E9" s="31">
        <f t="shared" si="0"/>
        <v>-1.1914217633042057</v>
      </c>
      <c r="F9" s="31">
        <f t="shared" si="0"/>
        <v>-2.6500389711613366</v>
      </c>
      <c r="G9" s="31" t="e">
        <f t="shared" si="0"/>
        <v>#DIV/0!</v>
      </c>
      <c r="H9" s="32">
        <f t="shared" si="0"/>
        <v>-2.136181575433909</v>
      </c>
      <c r="I9" s="32">
        <f t="shared" si="0"/>
        <v>1.9723865877711972</v>
      </c>
      <c r="J9" s="32">
        <f t="shared" si="0"/>
        <v>-0.8665511265164554</v>
      </c>
      <c r="K9" s="93" t="s">
        <v>8</v>
      </c>
      <c r="L9" s="94"/>
    </row>
    <row r="10" spans="1:12" ht="30" customHeight="1">
      <c r="A10" s="8" t="s">
        <v>24</v>
      </c>
      <c r="B10" s="31">
        <f aca="true" t="shared" si="1" ref="B10:J10">((B$5/B$7)*100)-100</f>
        <v>-9.072978303747533</v>
      </c>
      <c r="C10" s="31">
        <f t="shared" si="1"/>
        <v>-4.698874917273329</v>
      </c>
      <c r="D10" s="31">
        <f t="shared" si="1"/>
        <v>-9.49628406275805</v>
      </c>
      <c r="E10" s="31">
        <f t="shared" si="1"/>
        <v>-5.828917486752459</v>
      </c>
      <c r="F10" s="31">
        <f t="shared" si="1"/>
        <v>-8.026509572901332</v>
      </c>
      <c r="G10" s="31" t="e">
        <f t="shared" si="1"/>
        <v>#DIV/0!</v>
      </c>
      <c r="H10" s="32">
        <f t="shared" si="1"/>
        <v>-3.425559947299078</v>
      </c>
      <c r="I10" s="32">
        <f t="shared" si="1"/>
        <v>0.7797270955165629</v>
      </c>
      <c r="J10" s="32">
        <f t="shared" si="1"/>
        <v>-3.0508474576271283</v>
      </c>
      <c r="K10" s="98">
        <f>((L$5/L$7)*100)-100</f>
        <v>3.557646367010932</v>
      </c>
      <c r="L10" s="99"/>
    </row>
    <row r="11" spans="1:12" ht="30" customHeight="1">
      <c r="A11" s="8" t="s">
        <v>15</v>
      </c>
      <c r="B11" s="31">
        <f>((B$5/B$8)*100)-100</f>
        <v>3.517964071856298</v>
      </c>
      <c r="C11" s="31">
        <f aca="true" t="shared" si="2" ref="C11:J11">((C$5/C$8)*100)-100</f>
        <v>10.091743119266056</v>
      </c>
      <c r="D11" s="31">
        <f>((D$5/D$8)*100)-100</f>
        <v>-0.45413260672115996</v>
      </c>
      <c r="E11" s="31">
        <f t="shared" si="2"/>
        <v>7.986111111111114</v>
      </c>
      <c r="F11" s="31">
        <f t="shared" si="2"/>
        <v>20.21174205967276</v>
      </c>
      <c r="G11" s="31" t="e">
        <f t="shared" si="2"/>
        <v>#DIV/0!</v>
      </c>
      <c r="H11" s="32">
        <f t="shared" si="2"/>
        <v>62.5277161862528</v>
      </c>
      <c r="I11" s="32">
        <f t="shared" si="2"/>
        <v>13.62637362637362</v>
      </c>
      <c r="J11" s="32">
        <f t="shared" si="2"/>
        <v>29.99999999999997</v>
      </c>
      <c r="K11" s="100">
        <f>((L$5/L$8)*100)-100</f>
        <v>54.92082691884758</v>
      </c>
      <c r="L11" s="100"/>
    </row>
    <row r="12" spans="1:13" s="2" customFormat="1" ht="18.75" customHeight="1">
      <c r="A12" s="101" t="s">
        <v>14</v>
      </c>
      <c r="B12" s="101"/>
      <c r="C12" s="101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5" t="s">
        <v>31</v>
      </c>
      <c r="B13" s="95"/>
      <c r="C13" s="95"/>
      <c r="F13" s="96" t="s">
        <v>26</v>
      </c>
      <c r="G13" s="96"/>
      <c r="H13" s="96"/>
      <c r="I13" s="96"/>
      <c r="J13" s="96"/>
      <c r="K13" s="96"/>
      <c r="L13" s="96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2023-01-23T10:15:02Z</dcterms:modified>
  <cp:category/>
  <cp:version/>
  <cp:contentType/>
  <cp:contentStatus/>
</cp:coreProperties>
</file>