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<sst xmlns="http://schemas.openxmlformats.org/spreadsheetml/2006/main" count="68" uniqueCount="43">
  <si>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</si>
  <si>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</si>
  <si>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</si>
  <si>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</si>
  <si>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</si>
  <si>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</si>
  <si>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</si>
  <si>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</si>
  <si>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</si>
  <si>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</si>
  <si>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</si>
  <si>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</si>
  <si>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</si>
  <si>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</si>
  <si>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</si>
  <si>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</si>
  <si>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</si>
  <si>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</si>
  <si>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</si>
  <si>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</si>
  <si>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</si>
  <si>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</si>
  <si>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</si>
  <si>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</si>
  <si>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</si>
  <si>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</si>
  <si>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</si>
  <si>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</si>
  <si>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</si>
  <si>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</si>
  <si>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</si>
  <si>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</si>
  <si>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</si>
  <si>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</si>
  <si>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lipcu 2022 r. wyniosła 235,69 PLN/100kg. </t>
  </si>
  <si>
    <r>
      <t>Poprzedni tydzień</t>
    </r>
    <r>
      <rPr>
        <sz val="10"/>
        <rFont val="Arial CE"/>
        <family val="2"/>
      </rPr>
      <t xml:space="preserve"> 22.08-28.08.2022 r.</t>
    </r>
  </si>
  <si>
    <t>29.08-04.09.2022 r.</t>
  </si>
  <si>
    <r>
      <t>Poprzedni miesiąc</t>
    </r>
    <r>
      <rPr>
        <sz val="10"/>
        <rFont val="Arial CE"/>
        <family val="2"/>
      </rPr>
      <t xml:space="preserve"> 25.07-31.07.2022 r.</t>
    </r>
  </si>
  <si>
    <r>
      <t xml:space="preserve">Rok 2021 </t>
    </r>
    <r>
      <rPr>
        <sz val="10"/>
        <rFont val="Arial CE"/>
        <family val="2"/>
      </rPr>
      <t xml:space="preserve"> 23.08-29.08.2021 r.</t>
    </r>
  </si>
  <si>
    <t>W dniach 29.08-04.09.2022 r. na krajowym rynku średnia cena żywca wieprzowego wyniosła 7,72 PLN/kg i była większa jak przed tygodniem o 1,3 % i wyższa jak przed miesiącem o 9,2 %. W odniesieniu do notowań sprzed roku średnia cena żywca była o 57,6 % większa. Za żywiec wołowy płacono w skupie średnio 11,03 PLN/kg, było to o 0,9 % więcej jak miesiąc wcześniej i o 40,9 % więcej jak przed rokiem. Średnia cena drobiu wyniosła 6,09 PLN/kg i była wyższa jak przed tygodniem o 0,2 % i o 0,3 % wyższa jak przed miesiącem. W odniesieniu do notowań sprzed roku cena ta uległa zmianie i była większa o 47,1 %.</t>
  </si>
  <si>
    <t xml:space="preserve">W ostatnim tygodniu sierpnia 2022 aktualna cena płacona za rzepak oz. to 3.115 PLN/t. Cena ta jest o 1,7 % niższa jak przed tygodniem i 0,2 % większa jak przed miesiącem. W porównaniu do ceny z przed roku (2021) nastąpił wzrost o 45,4 %. Ceny produktów oleistych na giełdach światowych z 09.09.2022 r. /MATIF/ z terminem dostawy na VIII 2022 - 675,50 (EUR/t) za rzepak, z terminem dostawy na XI 2022 - 605,50 (EUR/t) za rzepak. </t>
  </si>
  <si>
    <t>Dane za 29 sierpnia - 4 września br. - brak aktualizacji na stronie KE w formie liczbowej, poniżej zapraszamy do obejrzenia wykresów z aktulanymi cenami w EURO/t</t>
  </si>
  <si>
    <t xml:space="preserve">W ostatnim tygodniu sierpnia br. tj. w dniach 29.08-04.09.2022 r. średnia cena pszenicy konsumpcyjnej wyniosła 1.539 PLN/t i była większa jak przed tygodniem o 0,4 % i o 2,1 % jak przed miesiącem. Za pszenicę paszową można było uzyskać przeciętnie cenę 1.542 PLN/t tj. o 2,3 % mniejsza jak przed tygodniem i o 5,6 % jak przed miesiącem. W odniesieniu do notowań sprzed roku zboża te były odpowiednio o 57,4 % i o 65,1 % wyższe. Średnia cena żyta paszowego w badanym okresie wyniosła 1.158 PLN/t i była o 0,7 % mniejsza jak przed tygodniem, natomiast o 0,7 % była większa jak przed miesiącem. Jednocześnie cena ziarna była o 51,4 % wyższa jak przed rokiem. Przeciętna cena jęczmienia paszowego w ostatnim tygodniu sierpnia 2022 r. uległa korzystnej zmianie - 1.306 PLN/t. Cena ta była o 1,5 % większa jak tydzień temu i o 4,3 % jak miesiąc temu oraz o 62,6 % większa jak w porównywalnym okresie 2021 r. W porównaniu z poprzednim tygodniem nastąpiła korekta ceny kukurydzy. Przeciętna cena skupu tego zboża kształtowała się na poziomie 1.412 PLN/t, tj. o 1,1 % mniej jak tydzień wcześniej. Jednocześnie cena ziarna była o 1,1 % mniejsza jak przed miesiącem oraz o 34,5 %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</si>
</sst>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400050</xdr:colOff>
      <xdr:row>41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7722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1104900</xdr:colOff>
      <xdr:row>42</xdr:row>
      <xdr:rowOff>9525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34350"/>
          <a:ext cx="67627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0">
      <selection activeCell="B14" sqref="B14:M15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8" t="s">
        <v>33</v>
      </c>
      <c r="B1" s="78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</row>
    <row r="2" spans="1:14" ht="23.25" customHeight="1">
      <c r="A2" s="84" t="s">
        <v>16</v>
      </c>
      <c r="B2" s="86"/>
      <c r="C2" s="86"/>
      <c r="D2" s="86"/>
      <c r="E2" s="86"/>
      <c r="F2" s="86"/>
      <c r="G2" s="86"/>
      <c r="H2" s="20" t="s">
        <v>7</v>
      </c>
      <c r="I2" s="83" t="s">
        <v>25</v>
      </c>
      <c r="J2" s="83"/>
      <c r="K2" s="83"/>
      <c r="L2" s="76" t="s">
        <v>13</v>
      </c>
      <c r="M2" s="76"/>
      <c r="N2" s="3"/>
    </row>
    <row r="3" spans="1:15" ht="39" customHeight="1">
      <c r="A3" s="85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7" t="s">
        <v>6</v>
      </c>
      <c r="M3" s="57"/>
      <c r="N3" s="4"/>
      <c r="O3" s="1"/>
    </row>
    <row r="4" spans="1:14" ht="30" customHeight="1">
      <c r="A4" s="16" t="s">
        <v>36</v>
      </c>
      <c r="B4" s="44">
        <v>1539</v>
      </c>
      <c r="C4" s="44">
        <v>1542</v>
      </c>
      <c r="D4" s="44">
        <v>1158</v>
      </c>
      <c r="E4" s="44">
        <v>1306</v>
      </c>
      <c r="F4" s="44">
        <v>1412</v>
      </c>
      <c r="G4" s="23"/>
      <c r="H4" s="36">
        <v>3115</v>
      </c>
      <c r="I4" s="26">
        <v>7.72</v>
      </c>
      <c r="J4" s="47">
        <v>11.03</v>
      </c>
      <c r="K4" s="43">
        <v>6.09</v>
      </c>
      <c r="L4" s="87">
        <v>44743</v>
      </c>
      <c r="M4" s="55">
        <v>235.69</v>
      </c>
      <c r="N4" s="3"/>
    </row>
    <row r="5" spans="1:14" ht="29.25" customHeight="1">
      <c r="A5" s="15" t="s">
        <v>35</v>
      </c>
      <c r="B5" s="45">
        <v>1533</v>
      </c>
      <c r="C5" s="45">
        <v>1578</v>
      </c>
      <c r="D5" s="45">
        <v>1166</v>
      </c>
      <c r="E5" s="45">
        <v>1287</v>
      </c>
      <c r="F5" s="45">
        <v>1428</v>
      </c>
      <c r="G5" s="49"/>
      <c r="H5" s="48">
        <v>3170</v>
      </c>
      <c r="I5" s="51">
        <v>7.62</v>
      </c>
      <c r="J5" s="51">
        <v>11.23</v>
      </c>
      <c r="K5" s="51">
        <v>6.08</v>
      </c>
      <c r="L5" s="88"/>
      <c r="M5" s="56"/>
      <c r="N5" s="3"/>
    </row>
    <row r="6" spans="1:14" ht="30" customHeight="1">
      <c r="A6" s="15" t="s">
        <v>37</v>
      </c>
      <c r="B6" s="45">
        <v>1508</v>
      </c>
      <c r="C6" s="45">
        <v>1634</v>
      </c>
      <c r="D6" s="45">
        <v>1150</v>
      </c>
      <c r="E6" s="45">
        <v>1252</v>
      </c>
      <c r="F6" s="45">
        <v>1428</v>
      </c>
      <c r="G6" s="49"/>
      <c r="H6" s="48">
        <v>3109</v>
      </c>
      <c r="I6" s="51">
        <v>7.07</v>
      </c>
      <c r="J6" s="51">
        <v>10.93</v>
      </c>
      <c r="K6" s="51">
        <v>6.07</v>
      </c>
      <c r="L6" s="33">
        <v>44713</v>
      </c>
      <c r="M6" s="34">
        <v>228.71</v>
      </c>
      <c r="N6" s="3"/>
    </row>
    <row r="7" spans="1:14" ht="30" customHeight="1">
      <c r="A7" s="8" t="s">
        <v>38</v>
      </c>
      <c r="B7" s="49">
        <v>978</v>
      </c>
      <c r="C7" s="49">
        <v>934</v>
      </c>
      <c r="D7" s="49">
        <v>765</v>
      </c>
      <c r="E7" s="49">
        <v>803</v>
      </c>
      <c r="F7" s="49">
        <v>1050</v>
      </c>
      <c r="G7" s="49"/>
      <c r="H7" s="48">
        <v>2142</v>
      </c>
      <c r="I7" s="51">
        <v>4.9</v>
      </c>
      <c r="J7" s="51">
        <v>7.83</v>
      </c>
      <c r="K7" s="50">
        <v>4.14</v>
      </c>
      <c r="L7" s="33">
        <v>44378</v>
      </c>
      <c r="M7" s="35">
        <v>148.99</v>
      </c>
      <c r="N7" s="3"/>
    </row>
    <row r="8" spans="1:14" ht="30" customHeight="1">
      <c r="A8" s="8" t="s">
        <v>23</v>
      </c>
      <c r="B8" s="27">
        <f aca="true" t="shared" si="0" ref="B8:K8">((B$4/B$5)*100)-100</f>
        <v>0.3913894324853402</v>
      </c>
      <c r="C8" s="27">
        <f t="shared" si="0"/>
        <v>-2.281368821292773</v>
      </c>
      <c r="D8" s="27">
        <f t="shared" si="0"/>
        <v>-0.6861063464837116</v>
      </c>
      <c r="E8" s="27">
        <f t="shared" si="0"/>
        <v>1.4763014763014723</v>
      </c>
      <c r="F8" s="27">
        <f t="shared" si="0"/>
        <v>-1.1204481792717047</v>
      </c>
      <c r="G8" s="27" t="e">
        <f t="shared" si="0"/>
        <v>#DIV/0!</v>
      </c>
      <c r="H8" s="28">
        <f t="shared" si="0"/>
        <v>-1.7350157728706677</v>
      </c>
      <c r="I8" s="29">
        <f t="shared" si="0"/>
        <v>1.3123359580052352</v>
      </c>
      <c r="J8" s="29">
        <f t="shared" si="0"/>
        <v>-1.7809439002671468</v>
      </c>
      <c r="K8" s="29">
        <f t="shared" si="0"/>
        <v>0.16447368421053454</v>
      </c>
      <c r="L8" s="60" t="s">
        <v>8</v>
      </c>
      <c r="M8" s="61"/>
      <c r="N8" s="3"/>
    </row>
    <row r="9" spans="1:14" ht="30" customHeight="1">
      <c r="A9" s="8" t="s">
        <v>27</v>
      </c>
      <c r="B9" s="27">
        <f aca="true" t="shared" si="1" ref="B9:K9">((B$4/B$6)*100)-100</f>
        <v>2.0557029177718817</v>
      </c>
      <c r="C9" s="27">
        <f t="shared" si="1"/>
        <v>-5.63035495716035</v>
      </c>
      <c r="D9" s="27">
        <f t="shared" si="1"/>
        <v>0.6956521739130466</v>
      </c>
      <c r="E9" s="27">
        <f t="shared" si="1"/>
        <v>4.3130990415335475</v>
      </c>
      <c r="F9" s="27">
        <f t="shared" si="1"/>
        <v>-1.1204481792717047</v>
      </c>
      <c r="G9" s="27" t="e">
        <f t="shared" si="1"/>
        <v>#DIV/0!</v>
      </c>
      <c r="H9" s="28">
        <f t="shared" si="1"/>
        <v>0.1929880990672217</v>
      </c>
      <c r="I9" s="29">
        <f t="shared" si="1"/>
        <v>9.19377652050919</v>
      </c>
      <c r="J9" s="29">
        <f t="shared" si="1"/>
        <v>0.9149130832570904</v>
      </c>
      <c r="K9" s="29">
        <f t="shared" si="1"/>
        <v>0.32948929159802276</v>
      </c>
      <c r="L9" s="53">
        <f>((M$4/M$6)*100)-100</f>
        <v>3.051899785754884</v>
      </c>
      <c r="M9" s="54"/>
      <c r="N9" s="3"/>
    </row>
    <row r="10" spans="1:14" ht="30" customHeight="1">
      <c r="A10" s="8" t="s">
        <v>28</v>
      </c>
      <c r="B10" s="38">
        <f>((B$4/B$7)*100)-100</f>
        <v>57.36196319018404</v>
      </c>
      <c r="C10" s="38">
        <f aca="true" t="shared" si="2" ref="C10:K10">((C$4/C$7)*100)-100</f>
        <v>65.0963597430407</v>
      </c>
      <c r="D10" s="38">
        <f t="shared" si="2"/>
        <v>51.372549019607845</v>
      </c>
      <c r="E10" s="38">
        <f t="shared" si="2"/>
        <v>62.640099626400996</v>
      </c>
      <c r="F10" s="38">
        <f t="shared" si="2"/>
        <v>34.47619047619048</v>
      </c>
      <c r="G10" s="27" t="e">
        <f t="shared" si="2"/>
        <v>#DIV/0!</v>
      </c>
      <c r="H10" s="28">
        <f t="shared" si="2"/>
        <v>45.42483660130719</v>
      </c>
      <c r="I10" s="29">
        <f t="shared" si="2"/>
        <v>57.551020408163254</v>
      </c>
      <c r="J10" s="39">
        <f t="shared" si="2"/>
        <v>40.868454661558104</v>
      </c>
      <c r="K10" s="29">
        <f t="shared" si="2"/>
        <v>47.10144927536234</v>
      </c>
      <c r="L10" s="53">
        <f>((M$4/M$7)*100)-100</f>
        <v>58.19182495469494</v>
      </c>
      <c r="M10" s="54"/>
      <c r="N10" s="3"/>
    </row>
    <row r="11" spans="1:14" ht="30" customHeight="1">
      <c r="A11" s="8" t="s">
        <v>32</v>
      </c>
      <c r="B11" s="40">
        <v>912</v>
      </c>
      <c r="C11" s="40">
        <v>926</v>
      </c>
      <c r="D11" s="41" t="s">
        <v>18</v>
      </c>
      <c r="E11" s="40">
        <v>824</v>
      </c>
      <c r="F11" s="40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80" t="s">
        <v>18</v>
      </c>
      <c r="M11" s="81"/>
      <c r="N11" s="3"/>
    </row>
    <row r="12" spans="1:11" ht="12" customHeight="1">
      <c r="A12" s="77" t="s">
        <v>31</v>
      </c>
      <c r="B12" s="77"/>
      <c r="K12" t="s">
        <v>25</v>
      </c>
    </row>
    <row r="13" spans="1:13" ht="14.25" customHeight="1" thickBot="1">
      <c r="A13" s="82" t="s">
        <v>41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05" customHeight="1">
      <c r="A14" s="68" t="s">
        <v>29</v>
      </c>
      <c r="B14" s="70" t="s">
        <v>42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O14" s="10"/>
    </row>
    <row r="15" spans="1:15" ht="14.25" customHeight="1" thickBot="1">
      <c r="A15" s="69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O15" s="9"/>
    </row>
    <row r="16" spans="1:15" ht="48.75" customHeight="1">
      <c r="A16" s="68" t="s">
        <v>21</v>
      </c>
      <c r="B16" s="70" t="s">
        <v>39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O16" s="11"/>
    </row>
    <row r="17" spans="1:15" ht="21.75" customHeight="1" thickBot="1">
      <c r="A17" s="69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9"/>
    </row>
    <row r="18" spans="1:15" ht="43.5" customHeight="1">
      <c r="A18" s="62" t="s">
        <v>20</v>
      </c>
      <c r="B18" s="64" t="s">
        <v>40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9"/>
    </row>
    <row r="19" spans="1:15" ht="23.25" customHeight="1" thickBot="1">
      <c r="A19" s="63"/>
      <c r="B19" s="66" t="s">
        <v>34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84" t="s">
        <v>16</v>
      </c>
      <c r="B3" s="86" t="s">
        <v>4</v>
      </c>
      <c r="C3" s="86"/>
      <c r="D3" s="86"/>
      <c r="E3" s="86"/>
      <c r="F3" s="86"/>
      <c r="G3" s="86"/>
      <c r="H3" s="83" t="s">
        <v>5</v>
      </c>
      <c r="I3" s="83"/>
      <c r="J3" s="83"/>
      <c r="K3" s="76" t="s">
        <v>13</v>
      </c>
      <c r="L3" s="76"/>
    </row>
    <row r="4" spans="1:12" ht="35.25" customHeight="1">
      <c r="A4" s="85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7" t="s">
        <v>6</v>
      </c>
      <c r="L4" s="57"/>
    </row>
    <row r="5" spans="1:12" ht="30" customHeight="1">
      <c r="A5" s="16" t="s">
        <v>36</v>
      </c>
      <c r="B5" s="44">
        <v>1547</v>
      </c>
      <c r="C5" s="44">
        <v>1506</v>
      </c>
      <c r="D5" s="44">
        <v>1201</v>
      </c>
      <c r="E5" s="44">
        <v>1314</v>
      </c>
      <c r="F5" s="44">
        <v>1403</v>
      </c>
      <c r="G5" s="23"/>
      <c r="H5" s="24">
        <v>7.66</v>
      </c>
      <c r="I5" s="47">
        <v>10.52</v>
      </c>
      <c r="J5" s="43">
        <v>6.08</v>
      </c>
      <c r="K5" s="87">
        <v>44743</v>
      </c>
      <c r="L5" s="55">
        <v>240.53</v>
      </c>
    </row>
    <row r="6" spans="1:12" ht="30" customHeight="1">
      <c r="A6" s="15" t="s">
        <v>35</v>
      </c>
      <c r="B6" s="45">
        <v>1575</v>
      </c>
      <c r="C6" s="45">
        <v>1599</v>
      </c>
      <c r="D6" s="45">
        <v>1174</v>
      </c>
      <c r="E6" s="45">
        <v>1298</v>
      </c>
      <c r="F6" s="45">
        <v>1418</v>
      </c>
      <c r="G6" s="49"/>
      <c r="H6" s="24">
        <v>7.52</v>
      </c>
      <c r="I6" s="51">
        <v>10.8</v>
      </c>
      <c r="J6" s="51">
        <v>6.12</v>
      </c>
      <c r="K6" s="88"/>
      <c r="L6" s="56"/>
    </row>
    <row r="7" spans="1:12" ht="30" customHeight="1">
      <c r="A7" s="15" t="s">
        <v>37</v>
      </c>
      <c r="B7" s="45">
        <v>1555</v>
      </c>
      <c r="C7" s="45">
        <v>1674</v>
      </c>
      <c r="D7" s="45">
        <v>1208</v>
      </c>
      <c r="E7" s="45">
        <v>1277</v>
      </c>
      <c r="F7" s="45">
        <v>1423</v>
      </c>
      <c r="G7" s="49"/>
      <c r="H7" s="24">
        <v>7</v>
      </c>
      <c r="I7" s="51">
        <v>10.06</v>
      </c>
      <c r="J7" s="51">
        <v>6.1</v>
      </c>
      <c r="K7" s="42">
        <v>44713</v>
      </c>
      <c r="L7" s="34">
        <v>233.61</v>
      </c>
    </row>
    <row r="8" spans="1:12" ht="28.5" customHeight="1">
      <c r="A8" s="8" t="s">
        <v>38</v>
      </c>
      <c r="B8" s="52">
        <v>948</v>
      </c>
      <c r="C8" s="52">
        <v>931</v>
      </c>
      <c r="D8" s="52">
        <v>761</v>
      </c>
      <c r="E8" s="52">
        <v>805</v>
      </c>
      <c r="F8" s="52">
        <v>1053</v>
      </c>
      <c r="G8" s="49"/>
      <c r="H8" s="24">
        <v>4.9</v>
      </c>
      <c r="I8" s="51">
        <v>6.93</v>
      </c>
      <c r="J8" s="50">
        <v>4.16</v>
      </c>
      <c r="K8" s="42">
        <v>44378</v>
      </c>
      <c r="L8" s="46">
        <v>151.42</v>
      </c>
    </row>
    <row r="9" spans="1:12" ht="30" customHeight="1">
      <c r="A9" s="8" t="s">
        <v>23</v>
      </c>
      <c r="B9" s="31">
        <f aca="true" t="shared" si="0" ref="B9:J9">((B$5/B$6)*100)-100</f>
        <v>-1.7777777777777715</v>
      </c>
      <c r="C9" s="31">
        <f t="shared" si="0"/>
        <v>-5.816135084427771</v>
      </c>
      <c r="D9" s="31">
        <f t="shared" si="0"/>
        <v>2.2998296422487243</v>
      </c>
      <c r="E9" s="31">
        <f t="shared" si="0"/>
        <v>1.232665639445301</v>
      </c>
      <c r="F9" s="31">
        <f t="shared" si="0"/>
        <v>-1.0578279266572679</v>
      </c>
      <c r="G9" s="31" t="e">
        <f t="shared" si="0"/>
        <v>#DIV/0!</v>
      </c>
      <c r="H9" s="32">
        <f t="shared" si="0"/>
        <v>1.8617021276595977</v>
      </c>
      <c r="I9" s="32">
        <f t="shared" si="0"/>
        <v>-2.5925925925925952</v>
      </c>
      <c r="J9" s="32">
        <f t="shared" si="0"/>
        <v>-0.6535947712418277</v>
      </c>
      <c r="K9" s="96" t="s">
        <v>8</v>
      </c>
      <c r="L9" s="97"/>
    </row>
    <row r="10" spans="1:12" ht="30" customHeight="1">
      <c r="A10" s="8" t="s">
        <v>24</v>
      </c>
      <c r="B10" s="31">
        <f aca="true" t="shared" si="1" ref="B10:J10">((B$5/B$7)*100)-100</f>
        <v>-0.5144694533762078</v>
      </c>
      <c r="C10" s="31">
        <f t="shared" si="1"/>
        <v>-10.03584229390681</v>
      </c>
      <c r="D10" s="31">
        <f t="shared" si="1"/>
        <v>-0.5794701986754944</v>
      </c>
      <c r="E10" s="31">
        <f t="shared" si="1"/>
        <v>2.897415818324191</v>
      </c>
      <c r="F10" s="31">
        <f t="shared" si="1"/>
        <v>-1.405481377371757</v>
      </c>
      <c r="G10" s="31" t="e">
        <f t="shared" si="1"/>
        <v>#DIV/0!</v>
      </c>
      <c r="H10" s="32">
        <f t="shared" si="1"/>
        <v>9.42857142857143</v>
      </c>
      <c r="I10" s="32">
        <f t="shared" si="1"/>
        <v>4.572564612326019</v>
      </c>
      <c r="J10" s="32">
        <f t="shared" si="1"/>
        <v>-0.3278688524590052</v>
      </c>
      <c r="K10" s="92">
        <f>((L$5/L$7)*100)-100</f>
        <v>2.9622019605324965</v>
      </c>
      <c r="L10" s="93"/>
    </row>
    <row r="11" spans="1:12" ht="30" customHeight="1">
      <c r="A11" s="8" t="s">
        <v>15</v>
      </c>
      <c r="B11" s="31">
        <f>((B$5/B$8)*100)-100</f>
        <v>63.18565400843883</v>
      </c>
      <c r="C11" s="31">
        <f aca="true" t="shared" si="2" ref="C11:J11">((C$5/C$8)*100)-100</f>
        <v>61.76154672395273</v>
      </c>
      <c r="D11" s="31">
        <f>((D$5/D$8)*100)-100</f>
        <v>57.818659658344274</v>
      </c>
      <c r="E11" s="31">
        <f t="shared" si="2"/>
        <v>63.22981366459629</v>
      </c>
      <c r="F11" s="31">
        <f t="shared" si="2"/>
        <v>33.238366571699885</v>
      </c>
      <c r="G11" s="31" t="e">
        <f t="shared" si="2"/>
        <v>#DIV/0!</v>
      </c>
      <c r="H11" s="32">
        <f t="shared" si="2"/>
        <v>56.32653061224488</v>
      </c>
      <c r="I11" s="32">
        <f t="shared" si="2"/>
        <v>51.803751803751794</v>
      </c>
      <c r="J11" s="32">
        <f t="shared" si="2"/>
        <v>46.15384615384613</v>
      </c>
      <c r="K11" s="94">
        <f>((L$5/L$8)*100)-100</f>
        <v>58.849557522123916</v>
      </c>
      <c r="L11" s="94"/>
    </row>
    <row r="12" spans="1:13" s="2" customFormat="1" ht="18.75" customHeight="1">
      <c r="A12" s="95" t="s">
        <v>14</v>
      </c>
      <c r="B12" s="95"/>
      <c r="C12" s="95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9" t="s">
        <v>31</v>
      </c>
      <c r="B13" s="89"/>
      <c r="C13" s="89"/>
      <c r="F13" s="90" t="s">
        <v>26</v>
      </c>
      <c r="G13" s="90"/>
      <c r="H13" s="90"/>
      <c r="I13" s="90"/>
      <c r="J13" s="90"/>
      <c r="K13" s="90"/>
      <c r="L13" s="90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2022-09-12T11:55:35Z</dcterms:modified>
  <cp:category/>
  <cp:version/>
  <cp:contentType/>
  <cp:contentStatus/>
</cp:coreProperties>
</file>