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<sst xmlns="http://schemas.openxmlformats.org/spreadsheetml/2006/main" count="68" uniqueCount="43">
  <si>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</si>
  <si>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</si>
  <si>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</si>
  <si>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</si>
  <si>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</si>
  <si>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</si>
  <si>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</si>
  <si>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</si>
  <si>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</si>
  <si>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</si>
  <si>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</si>
  <si>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</si>
  <si>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</si>
  <si>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</si>
  <si>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</si>
  <si>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</si>
  <si>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</si>
  <si>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</si>
  <si>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</si>
  <si>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</si>
  <si>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</si>
  <si>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</si>
  <si>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</si>
  <si>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</si>
  <si>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</si>
  <si>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</si>
  <si>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</si>
  <si>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</si>
  <si>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</si>
  <si>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</si>
  <si>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</si>
  <si>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</si>
  <si>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</si>
  <si>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</si>
  <si>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lipcu 2022 r. wyniosła 235,69 PLN/100kg. </t>
  </si>
  <si>
    <r>
      <t>Poprzedni tydzień</t>
    </r>
    <r>
      <rPr>
        <sz val="10"/>
        <rFont val="Arial CE"/>
        <family val="2"/>
      </rPr>
      <t xml:space="preserve"> 05.09-11.09.2022 r.</t>
    </r>
  </si>
  <si>
    <t>12.09-18.09.2022 r.</t>
  </si>
  <si>
    <r>
      <t>Poprzedni miesiąc</t>
    </r>
    <r>
      <rPr>
        <sz val="10"/>
        <rFont val="Arial CE"/>
        <family val="2"/>
      </rPr>
      <t xml:space="preserve"> 08.08-14.08.2022 r.</t>
    </r>
  </si>
  <si>
    <r>
      <t xml:space="preserve">Rok 2021 </t>
    </r>
    <r>
      <rPr>
        <sz val="10"/>
        <rFont val="Arial CE"/>
        <family val="2"/>
      </rPr>
      <t xml:space="preserve"> 06.09-12.09.2021 r.</t>
    </r>
  </si>
  <si>
    <t>Dane za 12 września - 18 września br. - brak aktualizacji na stronie KE w formie liczbowej, poniżej zapraszamy do obejrzenia wykresów z aktulanymi cenami w EURO/t</t>
  </si>
  <si>
    <t xml:space="preserve">W drugim tygodniu września 2022 aktualna cena płacona za rzepak oz. to 3.055 PLN/t. Cena ta jest o 1,8 % niższa jak przed tygodniem i 4,1 % mniejsza jak przed miesiącem. W porównaniu do ceny z przed roku (2021) nastąpił wzrost o 33,6 %. Ceny produktów oleistych na giełdach światowych z 23.09.2022 r. /MATIF/ z terminem dostawy na VIII 2022 - 675,50 (EUR/t) za rzepak, z terminem dostawy na XI 2022 - 577,25 (EUR/t) za rzepak. </t>
  </si>
  <si>
    <t>W dniach 12.09-18.09.2022 r. na krajowym rynku średnia cena żywca wieprzowego wyniosła 7,89 PLN/kg i była większa jak przed tygodniem o 1,0 % i wyższa jak przed miesiącem o 9,1 %. W odniesieniu do notowań sprzed roku średnia cena żywca była o 75,7 % większa. Za żywiec wołowy płacono w skupie średnio 10,95 PLN/kg, było to o 3,0 % mniej jak miesiąc wcześniej i o 40,6 % więcej jak przed rokiem. Średnia cena drobiu wyniosła 6,11 PLN/kg i była większa jak przed tygodniem o 0,3 % i o 0,5 % wyższa jak przed miesiącem. W odniesieniu do notowań sprzed roku cena ta uległa zmianie i była większa o 51,6 %.</t>
  </si>
  <si>
    <t xml:space="preserve">W drugim tygodniu września br. tj. w dniach 12.09-18.09.2022 r. średnia cena pszenicy konsumpcyjnej wyniosła 1.508 PLN/t i była mniejsza jak przed tygodniem o 1,4 % i o 3,1 % jak przed miesiącem. Za pszenicę paszową można było uzyskać przeciętnie cenę 1.513 PLN/t tj. to aż o 1,6 % mniej jak przed tygodniem i o 4,2 % jak przed miesiącem. W odniesieniu do notowań sprzed roku zboża te były odpowiednio o 51,7 % i o 55,8 % wyższe. Średnia cena żyta paszowego w badanym okresie wyniosła 1.199 PLN/t i była ona o 0,4 % większa jak przed tygodniem, natomiast o 1,8 % była jak przed miesiącem. Jednocześnie cena ziarna była o 56,9 % wyższa jak przed rokiem. Przeciętna cena jęczmienia paszowego w drugim tygodniu września 2022 r. uległa korzystnej zmianie - 1.306 PLN/t. Cena ta była stała jak tydzień temu i o 4,5 % większa w porównaniu do zeszłego miesiąca oraz o 55,3 % większa jak w porównywalnym okresie 2021 r. W porównaniu z poprzednim tygodniem nastąpiła korekta ceny kukurydzy. Przeciętna cena skupu tego zboża kształtowała się na poziomie 1.421 PLN/t, tj. o 0,2 % mniej jak tydzień wcześniej. Jednocześnie cena ziarna była o 0,1 % mniejsza jak przed miesiącem oraz o 30,6 % wyższa jak w roku ubiegłyym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</si>
</sst>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466725</xdr:colOff>
      <xdr:row>41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8389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1162050</xdr:colOff>
      <xdr:row>41</xdr:row>
      <xdr:rowOff>152400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34350"/>
          <a:ext cx="68199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4">
      <selection activeCell="B14" sqref="B14:M15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7" t="s">
        <v>33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/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9" customHeight="1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36</v>
      </c>
      <c r="B4" s="44">
        <v>1508</v>
      </c>
      <c r="C4" s="44">
        <v>1513</v>
      </c>
      <c r="D4" s="44">
        <v>1199</v>
      </c>
      <c r="E4" s="44">
        <v>1306</v>
      </c>
      <c r="F4" s="44">
        <v>1421</v>
      </c>
      <c r="G4" s="23"/>
      <c r="H4" s="36">
        <v>3055</v>
      </c>
      <c r="I4" s="26">
        <v>7.89</v>
      </c>
      <c r="J4" s="47">
        <v>10.95</v>
      </c>
      <c r="K4" s="43">
        <v>6.11</v>
      </c>
      <c r="L4" s="66">
        <v>44743</v>
      </c>
      <c r="M4" s="82">
        <v>235.69</v>
      </c>
      <c r="N4" s="3"/>
    </row>
    <row r="5" spans="1:14" ht="29.25" customHeight="1">
      <c r="A5" s="15" t="s">
        <v>35</v>
      </c>
      <c r="B5" s="45">
        <v>1529</v>
      </c>
      <c r="C5" s="45">
        <v>1538</v>
      </c>
      <c r="D5" s="45">
        <v>1194</v>
      </c>
      <c r="E5" s="45">
        <v>1306</v>
      </c>
      <c r="F5" s="45">
        <v>1424</v>
      </c>
      <c r="G5" s="49"/>
      <c r="H5" s="48">
        <v>3112</v>
      </c>
      <c r="I5" s="51">
        <v>7.81</v>
      </c>
      <c r="J5" s="51">
        <v>10.93</v>
      </c>
      <c r="K5" s="51">
        <v>6.09</v>
      </c>
      <c r="L5" s="67"/>
      <c r="M5" s="83"/>
      <c r="N5" s="3"/>
    </row>
    <row r="6" spans="1:14" ht="30" customHeight="1">
      <c r="A6" s="15" t="s">
        <v>37</v>
      </c>
      <c r="B6" s="45">
        <v>1556</v>
      </c>
      <c r="C6" s="45">
        <v>1579</v>
      </c>
      <c r="D6" s="45">
        <v>1178</v>
      </c>
      <c r="E6" s="45">
        <v>1250</v>
      </c>
      <c r="F6" s="45">
        <v>1423</v>
      </c>
      <c r="G6" s="49"/>
      <c r="H6" s="48">
        <v>3187</v>
      </c>
      <c r="I6" s="51">
        <v>7.23</v>
      </c>
      <c r="J6" s="51">
        <v>11.29</v>
      </c>
      <c r="K6" s="51">
        <v>6.08</v>
      </c>
      <c r="L6" s="33">
        <v>44713</v>
      </c>
      <c r="M6" s="34">
        <v>228.71</v>
      </c>
      <c r="N6" s="3"/>
    </row>
    <row r="7" spans="1:14" ht="30" customHeight="1">
      <c r="A7" s="8" t="s">
        <v>38</v>
      </c>
      <c r="B7" s="49">
        <v>994</v>
      </c>
      <c r="C7" s="49">
        <v>971</v>
      </c>
      <c r="D7" s="49">
        <v>764</v>
      </c>
      <c r="E7" s="49">
        <v>841</v>
      </c>
      <c r="F7" s="49">
        <v>1088</v>
      </c>
      <c r="G7" s="49"/>
      <c r="H7" s="48">
        <v>2287</v>
      </c>
      <c r="I7" s="51">
        <v>4.49</v>
      </c>
      <c r="J7" s="51">
        <v>7.79</v>
      </c>
      <c r="K7" s="50">
        <v>4.03</v>
      </c>
      <c r="L7" s="33">
        <v>44378</v>
      </c>
      <c r="M7" s="35">
        <v>148.99</v>
      </c>
      <c r="N7" s="3"/>
    </row>
    <row r="8" spans="1:14" ht="30" customHeight="1">
      <c r="A8" s="8" t="s">
        <v>23</v>
      </c>
      <c r="B8" s="27">
        <f aca="true" t="shared" si="0" ref="B8:K8">((B$4/B$5)*100)-100</f>
        <v>-1.3734466971877026</v>
      </c>
      <c r="C8" s="27">
        <f t="shared" si="0"/>
        <v>-1.625487646293891</v>
      </c>
      <c r="D8" s="27">
        <f t="shared" si="0"/>
        <v>0.4187604690117297</v>
      </c>
      <c r="E8" s="27">
        <f t="shared" si="0"/>
        <v>0</v>
      </c>
      <c r="F8" s="27">
        <f t="shared" si="0"/>
        <v>-0.21067415730337302</v>
      </c>
      <c r="G8" s="27" t="e">
        <f t="shared" si="0"/>
        <v>#DIV/0!</v>
      </c>
      <c r="H8" s="28">
        <f t="shared" si="0"/>
        <v>-1.8316195372750599</v>
      </c>
      <c r="I8" s="29">
        <f t="shared" si="0"/>
        <v>1.0243277848911703</v>
      </c>
      <c r="J8" s="29">
        <f t="shared" si="0"/>
        <v>0.18298261665141524</v>
      </c>
      <c r="K8" s="29">
        <f t="shared" si="0"/>
        <v>0.32840722495895136</v>
      </c>
      <c r="L8" s="87" t="s">
        <v>8</v>
      </c>
      <c r="M8" s="88"/>
      <c r="N8" s="3"/>
    </row>
    <row r="9" spans="1:14" ht="30" customHeight="1">
      <c r="A9" s="8" t="s">
        <v>27</v>
      </c>
      <c r="B9" s="27">
        <f aca="true" t="shared" si="1" ref="B9:K9">((B$4/B$6)*100)-100</f>
        <v>-3.0848329048843226</v>
      </c>
      <c r="C9" s="27">
        <f t="shared" si="1"/>
        <v>-4.179860671310948</v>
      </c>
      <c r="D9" s="27">
        <f t="shared" si="1"/>
        <v>1.7826825127334303</v>
      </c>
      <c r="E9" s="27">
        <f t="shared" si="1"/>
        <v>4.47999999999999</v>
      </c>
      <c r="F9" s="27">
        <f t="shared" si="1"/>
        <v>-0.14054813773717</v>
      </c>
      <c r="G9" s="27" t="e">
        <f t="shared" si="1"/>
        <v>#DIV/0!</v>
      </c>
      <c r="H9" s="28">
        <f t="shared" si="1"/>
        <v>-4.141826168810795</v>
      </c>
      <c r="I9" s="29">
        <f t="shared" si="1"/>
        <v>9.128630705394187</v>
      </c>
      <c r="J9" s="29">
        <f t="shared" si="1"/>
        <v>-3.0115146147032874</v>
      </c>
      <c r="K9" s="29">
        <f t="shared" si="1"/>
        <v>0.4934210526315894</v>
      </c>
      <c r="L9" s="80">
        <f>((M$4/M$6)*100)-100</f>
        <v>3.051899785754884</v>
      </c>
      <c r="M9" s="81"/>
      <c r="N9" s="3"/>
    </row>
    <row r="10" spans="1:14" ht="30" customHeight="1">
      <c r="A10" s="8" t="s">
        <v>28</v>
      </c>
      <c r="B10" s="38">
        <f>((B$4/B$7)*100)-100</f>
        <v>51.7102615694165</v>
      </c>
      <c r="C10" s="38">
        <f aca="true" t="shared" si="2" ref="C10:K10">((C$4/C$7)*100)-100</f>
        <v>55.81874356333677</v>
      </c>
      <c r="D10" s="38">
        <f t="shared" si="2"/>
        <v>56.93717277486911</v>
      </c>
      <c r="E10" s="38">
        <f t="shared" si="2"/>
        <v>55.291319857312715</v>
      </c>
      <c r="F10" s="38">
        <f t="shared" si="2"/>
        <v>30.60661764705884</v>
      </c>
      <c r="G10" s="27" t="e">
        <f t="shared" si="2"/>
        <v>#DIV/0!</v>
      </c>
      <c r="H10" s="28">
        <f t="shared" si="2"/>
        <v>33.58111062527328</v>
      </c>
      <c r="I10" s="29">
        <f t="shared" si="2"/>
        <v>75.72383073496658</v>
      </c>
      <c r="J10" s="39">
        <f t="shared" si="2"/>
        <v>40.56482670089858</v>
      </c>
      <c r="K10" s="29">
        <f t="shared" si="2"/>
        <v>51.61290322580646</v>
      </c>
      <c r="L10" s="80">
        <f>((M$4/M$7)*100)-100</f>
        <v>58.19182495469494</v>
      </c>
      <c r="M10" s="81"/>
      <c r="N10" s="3"/>
    </row>
    <row r="11" spans="1:14" ht="30" customHeight="1">
      <c r="A11" s="8" t="s">
        <v>32</v>
      </c>
      <c r="B11" s="40">
        <v>912</v>
      </c>
      <c r="C11" s="40">
        <v>926</v>
      </c>
      <c r="D11" s="41" t="s">
        <v>18</v>
      </c>
      <c r="E11" s="40">
        <v>824</v>
      </c>
      <c r="F11" s="40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9" t="s">
        <v>18</v>
      </c>
      <c r="M11" s="60"/>
      <c r="N11" s="3"/>
    </row>
    <row r="12" spans="1:11" ht="12" customHeight="1">
      <c r="A12" s="56" t="s">
        <v>31</v>
      </c>
      <c r="B12" s="56"/>
      <c r="K12" t="s">
        <v>25</v>
      </c>
    </row>
    <row r="13" spans="1:13" ht="14.25" customHeight="1" thickBot="1">
      <c r="A13" s="61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29</v>
      </c>
      <c r="B14" s="74" t="s">
        <v>42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54" t="s">
        <v>21</v>
      </c>
      <c r="B16" s="74" t="s">
        <v>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43.5" customHeight="1">
      <c r="A18" s="68" t="s">
        <v>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36</v>
      </c>
      <c r="B5" s="44">
        <v>1514</v>
      </c>
      <c r="C5" s="44">
        <v>1515</v>
      </c>
      <c r="D5" s="44">
        <v>1205</v>
      </c>
      <c r="E5" s="44">
        <v>1311</v>
      </c>
      <c r="F5" s="44">
        <v>1439</v>
      </c>
      <c r="G5" s="23"/>
      <c r="H5" s="24">
        <v>7.87</v>
      </c>
      <c r="I5" s="47">
        <v>10.57</v>
      </c>
      <c r="J5" s="43">
        <v>6.11</v>
      </c>
      <c r="K5" s="66">
        <v>44743</v>
      </c>
      <c r="L5" s="82">
        <v>240.53</v>
      </c>
    </row>
    <row r="6" spans="1:12" ht="30" customHeight="1">
      <c r="A6" s="15" t="s">
        <v>35</v>
      </c>
      <c r="B6" s="45">
        <v>1534</v>
      </c>
      <c r="C6" s="45">
        <v>1562</v>
      </c>
      <c r="D6" s="45">
        <v>1214</v>
      </c>
      <c r="E6" s="45">
        <v>1317</v>
      </c>
      <c r="F6" s="45">
        <v>1409</v>
      </c>
      <c r="G6" s="49"/>
      <c r="H6" s="24">
        <v>7.74</v>
      </c>
      <c r="I6" s="51">
        <v>10.46</v>
      </c>
      <c r="J6" s="51">
        <v>6.09</v>
      </c>
      <c r="K6" s="67"/>
      <c r="L6" s="83"/>
    </row>
    <row r="7" spans="1:12" ht="30" customHeight="1">
      <c r="A7" s="15" t="s">
        <v>37</v>
      </c>
      <c r="B7" s="45">
        <v>1584</v>
      </c>
      <c r="C7" s="45">
        <v>1618</v>
      </c>
      <c r="D7" s="45">
        <v>1174</v>
      </c>
      <c r="E7" s="45">
        <v>1269</v>
      </c>
      <c r="F7" s="45">
        <v>1428</v>
      </c>
      <c r="G7" s="49"/>
      <c r="H7" s="24">
        <v>7.18</v>
      </c>
      <c r="I7" s="51">
        <v>10.74</v>
      </c>
      <c r="J7" s="51">
        <v>6.13</v>
      </c>
      <c r="K7" s="42">
        <v>44713</v>
      </c>
      <c r="L7" s="34">
        <v>233.61</v>
      </c>
    </row>
    <row r="8" spans="1:12" ht="28.5" customHeight="1">
      <c r="A8" s="8" t="s">
        <v>38</v>
      </c>
      <c r="B8" s="52">
        <v>981</v>
      </c>
      <c r="C8" s="52">
        <v>971</v>
      </c>
      <c r="D8" s="52">
        <v>738</v>
      </c>
      <c r="E8" s="52">
        <v>830</v>
      </c>
      <c r="F8" s="52">
        <v>1095</v>
      </c>
      <c r="G8" s="49"/>
      <c r="H8" s="24">
        <v>4.59</v>
      </c>
      <c r="I8" s="51">
        <v>6.96</v>
      </c>
      <c r="J8" s="50">
        <v>4.07</v>
      </c>
      <c r="K8" s="42">
        <v>44378</v>
      </c>
      <c r="L8" s="46">
        <v>151.42</v>
      </c>
    </row>
    <row r="9" spans="1:12" ht="30" customHeight="1">
      <c r="A9" s="8" t="s">
        <v>23</v>
      </c>
      <c r="B9" s="31">
        <f aca="true" t="shared" si="0" ref="B9:J9">((B$5/B$6)*100)-100</f>
        <v>-1.303780964797923</v>
      </c>
      <c r="C9" s="31">
        <f t="shared" si="0"/>
        <v>-3.0089628681177913</v>
      </c>
      <c r="D9" s="31">
        <f t="shared" si="0"/>
        <v>-0.7413509060955477</v>
      </c>
      <c r="E9" s="31">
        <f t="shared" si="0"/>
        <v>-0.4555808656036504</v>
      </c>
      <c r="F9" s="31">
        <f t="shared" si="0"/>
        <v>2.129169623846707</v>
      </c>
      <c r="G9" s="31" t="e">
        <f t="shared" si="0"/>
        <v>#DIV/0!</v>
      </c>
      <c r="H9" s="32">
        <f t="shared" si="0"/>
        <v>1.6795865633074953</v>
      </c>
      <c r="I9" s="32">
        <f t="shared" si="0"/>
        <v>1.0516252390057304</v>
      </c>
      <c r="J9" s="32">
        <f t="shared" si="0"/>
        <v>0.32840722495895136</v>
      </c>
      <c r="K9" s="94" t="s">
        <v>8</v>
      </c>
      <c r="L9" s="95"/>
    </row>
    <row r="10" spans="1:12" ht="30" customHeight="1">
      <c r="A10" s="8" t="s">
        <v>24</v>
      </c>
      <c r="B10" s="31">
        <f aca="true" t="shared" si="1" ref="B10:J10">((B$5/B$7)*100)-100</f>
        <v>-4.419191919191917</v>
      </c>
      <c r="C10" s="31">
        <f t="shared" si="1"/>
        <v>-6.365883807169354</v>
      </c>
      <c r="D10" s="31">
        <f t="shared" si="1"/>
        <v>2.6405451448040935</v>
      </c>
      <c r="E10" s="31">
        <f t="shared" si="1"/>
        <v>3.3096926713947994</v>
      </c>
      <c r="F10" s="31">
        <f t="shared" si="1"/>
        <v>0.7703081232492934</v>
      </c>
      <c r="G10" s="31" t="e">
        <f t="shared" si="1"/>
        <v>#DIV/0!</v>
      </c>
      <c r="H10" s="32">
        <f t="shared" si="1"/>
        <v>9.61002785515322</v>
      </c>
      <c r="I10" s="32">
        <f t="shared" si="1"/>
        <v>-1.582867783985094</v>
      </c>
      <c r="J10" s="32">
        <f t="shared" si="1"/>
        <v>-0.3262642740619839</v>
      </c>
      <c r="K10" s="90">
        <f>((L$5/L$7)*100)-100</f>
        <v>2.9622019605324965</v>
      </c>
      <c r="L10" s="91"/>
    </row>
    <row r="11" spans="1:12" ht="30" customHeight="1">
      <c r="A11" s="8" t="s">
        <v>15</v>
      </c>
      <c r="B11" s="31">
        <f>((B$5/B$8)*100)-100</f>
        <v>54.332313965341484</v>
      </c>
      <c r="C11" s="31">
        <f aca="true" t="shared" si="2" ref="C11:J11">((C$5/C$8)*100)-100</f>
        <v>56.02471678681772</v>
      </c>
      <c r="D11" s="31">
        <f>((D$5/D$8)*100)-100</f>
        <v>63.279132791327896</v>
      </c>
      <c r="E11" s="31">
        <f t="shared" si="2"/>
        <v>57.95180722891567</v>
      </c>
      <c r="F11" s="31">
        <f t="shared" si="2"/>
        <v>31.41552511415523</v>
      </c>
      <c r="G11" s="31" t="e">
        <f t="shared" si="2"/>
        <v>#DIV/0!</v>
      </c>
      <c r="H11" s="32">
        <f t="shared" si="2"/>
        <v>71.45969498910677</v>
      </c>
      <c r="I11" s="32">
        <f t="shared" si="2"/>
        <v>51.86781609195404</v>
      </c>
      <c r="J11" s="32">
        <f t="shared" si="2"/>
        <v>50.12285012285011</v>
      </c>
      <c r="K11" s="92">
        <f>((L$5/L$8)*100)-100</f>
        <v>58.849557522123916</v>
      </c>
      <c r="L11" s="92"/>
    </row>
    <row r="12" spans="1:13" s="2" customFormat="1" ht="18.75" customHeight="1">
      <c r="A12" s="93" t="s">
        <v>14</v>
      </c>
      <c r="B12" s="93"/>
      <c r="C12" s="9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6" t="s">
        <v>31</v>
      </c>
      <c r="B13" s="96"/>
      <c r="C13" s="96"/>
      <c r="F13" s="97" t="s">
        <v>26</v>
      </c>
      <c r="G13" s="97"/>
      <c r="H13" s="97"/>
      <c r="I13" s="97"/>
      <c r="J13" s="97"/>
      <c r="K13" s="97"/>
      <c r="L13" s="97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2022-09-26T06:48:07Z</dcterms:modified>
  <cp:category/>
  <cp:version/>
  <cp:contentType/>
  <cp:contentStatus/>
</cp:coreProperties>
</file>