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<sst xmlns="http://schemas.openxmlformats.org/spreadsheetml/2006/main" count="68" uniqueCount="43">
  <si>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</si>
  <si>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</si>
  <si>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</si>
  <si>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</si>
  <si>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</si>
  <si>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</si>
  <si>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</si>
  <si>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</si>
  <si>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</si>
  <si>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</si>
  <si>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</si>
  <si>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</si>
  <si>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</si>
  <si>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</si>
  <si>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</si>
  <si>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</si>
  <si>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</si>
  <si>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</si>
  <si>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</si>
  <si>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</si>
  <si>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</si>
  <si>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</si>
  <si>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</si>
  <si>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</si>
  <si>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</si>
  <si>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</si>
  <si>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</si>
  <si>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</si>
  <si>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</si>
  <si>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</si>
  <si>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</si>
  <si>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</si>
  <si>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</si>
  <si>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>Średnie ceny skupu netto w Polsce</t>
  </si>
  <si>
    <t>Dane za 6 czerwca - 12 czerwca br. - brak aktualizacji na stronie KE w formie liczbowej, poniżej zapraszamy do obejrzenia wykresów z aktulanymi cenami w EURO/t</t>
  </si>
  <si>
    <t xml:space="preserve">W Polsce średnia ważona cena skupu mleka netto (bez VAT) wg GUS w czerwcu 2022 r. wyniosła 228,71 PLN/100kg. </t>
  </si>
  <si>
    <r>
      <t>Poprzedni tydzień</t>
    </r>
    <r>
      <rPr>
        <sz val="10"/>
        <rFont val="Arial CE"/>
        <family val="2"/>
      </rPr>
      <t xml:space="preserve"> 18.07-24.07.2022 r.</t>
    </r>
  </si>
  <si>
    <t>25.07-31.07.2022 r.</t>
  </si>
  <si>
    <r>
      <t>Poprzedni miesiąc</t>
    </r>
    <r>
      <rPr>
        <sz val="10"/>
        <rFont val="Arial CE"/>
        <family val="2"/>
      </rPr>
      <t xml:space="preserve"> 20.06-26.06.2022 r.</t>
    </r>
  </si>
  <si>
    <r>
      <t xml:space="preserve">Rok 2021 </t>
    </r>
    <r>
      <rPr>
        <sz val="10"/>
        <rFont val="Arial CE"/>
        <family val="2"/>
      </rPr>
      <t xml:space="preserve"> 19.07-25.07.2021 r.</t>
    </r>
  </si>
  <si>
    <t xml:space="preserve">W czwartym tygodniu lipca 2022 aktualna cena płacona za rzepak oz. to 3.19 PLN/t. Cena ta jest o 1,6 % niższa jak przed tygodniem i 27,3 % mniejsza jak przed miesiącem. W porównaniu do ceny z przed roku (2021) nastąpił wzrost o 52,8 %. Ceny produktów oleistych na giełdach światowych z 31.07.2022 r. /MATIF/ z terminem dostawy na VIII 2022 - 675,50 (EUR/t) za rzepak, z terminem dostawy na XI 2022 - 689,75 (EUR/t) za rzepak. </t>
  </si>
  <si>
    <t>W dniach 25.07-31.07.2022 r. na krajowym rynku średnia cena żywca wieprzowego wyniosła 7,07 PLN/kg i była większa jak przed tygodniem o 1,0 % i wyższa jak przed miesiącem o 3,8 %. W odniesieniu do notowań sprzed roku średnia cena żywca była o 44,9 % większa. Za żywiec wołowy płacono w skupie średnio 10,93 PLN/kg, było to o 0,4 % więcej jak miesiąc wcześniej i o 49,7 % więcej jak przed rokiem. Średnia cena drobiu wyniosła 6,07 PLN/kg i była większa jak przed tygodniem o 0,3 % i o 0,8 % niższa jak przed miesiącem. W odniesieniu do notowań sprzed roku cena ta uległa zmianie i była większa o 43,2 %.</t>
  </si>
  <si>
    <t xml:space="preserve">W czwartym tygodniu lipca br. tj. w dniach 25.07-31.07.2022 r. średnia cena pszenicy konsumpcyjnej wyniosła 1.508 PLN/t i była mniejsza jak przed tygodniem o 2,9 % i o 10,3 % mniejsza jak przed miesiącem. Za pszenicę paszową można było uzyskać przeciętnie cenę 1.634 PLN/t tj. o 5,1 % mniej jak przed tygodniem i o 7,2 % mniej jak przed miesiącem. W odniesieniu do notowań sprzed roku zboża te były odpowiednio o 71,9 % wyższe i o 72,4 % wyższe. Średnia cena żyta paszowego w badanym okresie wyniosła 1.150 PLN/t i była o 1,1 % mniejsza jak przed tygodniem, i o 7,6 %  mniejsza jak przed miesiącem. Jednocześnie cena ziarna była o 62,4 % wyższa jak przed rokiem. Przeciętna cena jęczmienia paszowego w czwartym tygodniu lipca 2022 r. uległa niekorzystnej zmianie - 1.252 PLN/t. Cena ta była o 0,1 % mniejsza jak tydzień temu i o 10,4 % mniejsza jak miesiąc temu oraz o 75,4 % większa jak w porównywalnym okresie 2021 r. W porównaniu z poprzednim tygodniem nastąpiła korekta ceny kukurydzy. Przeciętna cena skupu tego zboża kształtowała się na poziomie 1.428 PLN/t, tj. o 0,3 % mniej jak tydzień wcześniej. Jednocześnie cena ziarna była o 2,5 % mniejsza jak przed miesiącem oraz o 43,7 % wyższa jak rok wcześniej (2021).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</si>
</sst>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35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2" fontId="0" fillId="36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12" fillId="0" borderId="0" xfId="44" applyAlignment="1" applyProtection="1">
      <alignment vertical="center"/>
      <protection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2" fontId="0" fillId="26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166" fontId="9" fillId="36" borderId="13" xfId="0" applyNumberFormat="1" applyFont="1" applyFill="1" applyBorder="1" applyAlignment="1">
      <alignment horizontal="center" vertical="center"/>
    </xf>
    <xf numFmtId="166" fontId="9" fillId="36" borderId="14" xfId="0" applyNumberFormat="1" applyFont="1" applyFill="1" applyBorder="1" applyAlignment="1">
      <alignment horizontal="center" vertical="center"/>
    </xf>
    <xf numFmtId="2" fontId="0" fillId="36" borderId="15" xfId="0" applyNumberFormat="1" applyFill="1" applyBorder="1" applyAlignment="1">
      <alignment horizontal="center" vertical="center"/>
    </xf>
    <xf numFmtId="2" fontId="0" fillId="36" borderId="16" xfId="0" applyNumberForma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36" borderId="13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20" xfId="0" applyNumberFormat="1" applyFont="1" applyBorder="1" applyAlignment="1">
      <alignment horizontal="left" vertical="top" wrapText="1"/>
    </xf>
    <xf numFmtId="0" fontId="15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36" borderId="13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67" fontId="3" fillId="36" borderId="15" xfId="0" applyNumberFormat="1" applyFont="1" applyFill="1" applyBorder="1" applyAlignment="1">
      <alignment horizontal="right" vertical="center"/>
    </xf>
    <xf numFmtId="167" fontId="3" fillId="36" borderId="16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36" borderId="13" xfId="0" applyNumberFormat="1" applyFont="1" applyFill="1" applyBorder="1" applyAlignment="1">
      <alignment horizontal="center" vertical="center"/>
    </xf>
    <xf numFmtId="166" fontId="0" fillId="36" borderId="14" xfId="0" applyNumberFormat="1" applyFont="1" applyFill="1" applyBorder="1" applyAlignment="1">
      <alignment horizontal="center" vertical="center"/>
    </xf>
    <xf numFmtId="166" fontId="0" fillId="36" borderId="10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6" xfId="52"/>
    <cellStyle name="Normalny 6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7</xdr:col>
      <xdr:colOff>457200</xdr:colOff>
      <xdr:row>41</xdr:row>
      <xdr:rowOff>66675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34350"/>
          <a:ext cx="682942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14</xdr:col>
      <xdr:colOff>1162050</xdr:colOff>
      <xdr:row>41</xdr:row>
      <xdr:rowOff>152400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8134350"/>
          <a:ext cx="6819900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O14" sqref="O14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3.37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78" t="s">
        <v>33</v>
      </c>
      <c r="B1" s="78"/>
      <c r="C1" s="78"/>
      <c r="D1" s="78"/>
      <c r="E1" s="79"/>
      <c r="F1" s="79"/>
      <c r="G1" s="79"/>
      <c r="H1" s="79"/>
      <c r="I1" s="79"/>
      <c r="J1" s="79"/>
      <c r="K1" s="79"/>
      <c r="L1" s="79"/>
      <c r="M1" s="79"/>
    </row>
    <row r="2" spans="1:14" ht="23.25" customHeight="1">
      <c r="A2" s="84" t="s">
        <v>16</v>
      </c>
      <c r="B2" s="86"/>
      <c r="C2" s="86"/>
      <c r="D2" s="86"/>
      <c r="E2" s="86"/>
      <c r="F2" s="86"/>
      <c r="G2" s="86"/>
      <c r="H2" s="20" t="s">
        <v>7</v>
      </c>
      <c r="I2" s="83" t="s">
        <v>25</v>
      </c>
      <c r="J2" s="83"/>
      <c r="K2" s="83"/>
      <c r="L2" s="76" t="s">
        <v>13</v>
      </c>
      <c r="M2" s="76"/>
      <c r="N2" s="3"/>
    </row>
    <row r="3" spans="1:15" ht="39" customHeight="1">
      <c r="A3" s="85"/>
      <c r="B3" s="18" t="s">
        <v>22</v>
      </c>
      <c r="C3" s="18" t="s">
        <v>0</v>
      </c>
      <c r="D3" s="18" t="s">
        <v>11</v>
      </c>
      <c r="E3" s="19" t="s">
        <v>1</v>
      </c>
      <c r="F3" s="1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30</v>
      </c>
      <c r="L3" s="57" t="s">
        <v>6</v>
      </c>
      <c r="M3" s="57"/>
      <c r="N3" s="4"/>
      <c r="O3" s="1"/>
    </row>
    <row r="4" spans="1:14" ht="30" customHeight="1">
      <c r="A4" s="16" t="s">
        <v>37</v>
      </c>
      <c r="B4" s="45">
        <v>1508</v>
      </c>
      <c r="C4" s="45">
        <v>1634</v>
      </c>
      <c r="D4" s="45">
        <v>1150</v>
      </c>
      <c r="E4" s="45">
        <v>1252</v>
      </c>
      <c r="F4" s="45">
        <v>1428</v>
      </c>
      <c r="G4" s="23"/>
      <c r="H4" s="36">
        <v>3109</v>
      </c>
      <c r="I4" s="26">
        <v>7.07</v>
      </c>
      <c r="J4" s="38">
        <v>10.93</v>
      </c>
      <c r="K4" s="44">
        <v>6.07</v>
      </c>
      <c r="L4" s="87">
        <v>44713</v>
      </c>
      <c r="M4" s="55">
        <v>228.71</v>
      </c>
      <c r="N4" s="3"/>
    </row>
    <row r="5" spans="1:14" ht="29.25" customHeight="1">
      <c r="A5" s="15" t="s">
        <v>36</v>
      </c>
      <c r="B5" s="46">
        <v>1553</v>
      </c>
      <c r="C5" s="46">
        <v>1722</v>
      </c>
      <c r="D5" s="46">
        <v>1163</v>
      </c>
      <c r="E5" s="46">
        <v>1253</v>
      </c>
      <c r="F5" s="46">
        <v>1432</v>
      </c>
      <c r="G5" s="48"/>
      <c r="H5" s="47">
        <v>3161</v>
      </c>
      <c r="I5" s="49">
        <v>7</v>
      </c>
      <c r="J5" s="49">
        <v>10.75</v>
      </c>
      <c r="K5" s="49">
        <v>6.05</v>
      </c>
      <c r="L5" s="88"/>
      <c r="M5" s="56"/>
      <c r="N5" s="3"/>
    </row>
    <row r="6" spans="1:14" ht="30" customHeight="1">
      <c r="A6" s="15" t="s">
        <v>38</v>
      </c>
      <c r="B6" s="51">
        <v>1681</v>
      </c>
      <c r="C6" s="51">
        <v>1761</v>
      </c>
      <c r="D6" s="51">
        <v>1244</v>
      </c>
      <c r="E6" s="51">
        <v>1397</v>
      </c>
      <c r="F6" s="51">
        <v>1464</v>
      </c>
      <c r="G6" s="48"/>
      <c r="H6" s="47">
        <v>4279</v>
      </c>
      <c r="I6" s="52">
        <v>6.81</v>
      </c>
      <c r="J6" s="52">
        <v>10.89</v>
      </c>
      <c r="K6" s="52">
        <v>6.12</v>
      </c>
      <c r="L6" s="33">
        <v>44682</v>
      </c>
      <c r="M6" s="34">
        <v>216.37</v>
      </c>
      <c r="N6" s="3"/>
    </row>
    <row r="7" spans="1:14" ht="30" customHeight="1">
      <c r="A7" s="8" t="s">
        <v>39</v>
      </c>
      <c r="B7" s="48">
        <v>877</v>
      </c>
      <c r="C7" s="48">
        <v>948</v>
      </c>
      <c r="D7" s="48">
        <v>708</v>
      </c>
      <c r="E7" s="48">
        <v>714</v>
      </c>
      <c r="F7" s="48">
        <v>994</v>
      </c>
      <c r="G7" s="48"/>
      <c r="H7" s="47">
        <v>2035</v>
      </c>
      <c r="I7" s="52">
        <v>4.88</v>
      </c>
      <c r="J7" s="52">
        <v>7.3</v>
      </c>
      <c r="K7" s="52">
        <v>4.24</v>
      </c>
      <c r="L7" s="33">
        <v>44348</v>
      </c>
      <c r="M7" s="35">
        <v>149.45</v>
      </c>
      <c r="N7" s="3"/>
    </row>
    <row r="8" spans="1:14" ht="30" customHeight="1">
      <c r="A8" s="8" t="s">
        <v>23</v>
      </c>
      <c r="B8" s="27">
        <f aca="true" t="shared" si="0" ref="B8:K8">((B$4/B$5)*100)-100</f>
        <v>-2.8976175144880756</v>
      </c>
      <c r="C8" s="27">
        <f t="shared" si="0"/>
        <v>-5.110336817653888</v>
      </c>
      <c r="D8" s="27">
        <f t="shared" si="0"/>
        <v>-1.1177987962166895</v>
      </c>
      <c r="E8" s="27">
        <f t="shared" si="0"/>
        <v>-0.07980845969672146</v>
      </c>
      <c r="F8" s="27">
        <f t="shared" si="0"/>
        <v>-0.2793296089385535</v>
      </c>
      <c r="G8" s="27" t="e">
        <f t="shared" si="0"/>
        <v>#DIV/0!</v>
      </c>
      <c r="H8" s="28">
        <f t="shared" si="0"/>
        <v>-1.6450490351154627</v>
      </c>
      <c r="I8" s="29">
        <f t="shared" si="0"/>
        <v>1</v>
      </c>
      <c r="J8" s="29">
        <f t="shared" si="0"/>
        <v>1.6744186046511658</v>
      </c>
      <c r="K8" s="29">
        <f t="shared" si="0"/>
        <v>0.33057851239671265</v>
      </c>
      <c r="L8" s="60" t="s">
        <v>8</v>
      </c>
      <c r="M8" s="61"/>
      <c r="N8" s="3"/>
    </row>
    <row r="9" spans="1:14" ht="30" customHeight="1">
      <c r="A9" s="8" t="s">
        <v>27</v>
      </c>
      <c r="B9" s="27">
        <f aca="true" t="shared" si="1" ref="B9:K9">((B$4/B$6)*100)-100</f>
        <v>-10.29149315883403</v>
      </c>
      <c r="C9" s="27">
        <f t="shared" si="1"/>
        <v>-7.211811470755251</v>
      </c>
      <c r="D9" s="27">
        <f t="shared" si="1"/>
        <v>-7.556270096463024</v>
      </c>
      <c r="E9" s="27">
        <f t="shared" si="1"/>
        <v>-10.379384395132433</v>
      </c>
      <c r="F9" s="27">
        <f t="shared" si="1"/>
        <v>-2.4590163934426243</v>
      </c>
      <c r="G9" s="27" t="e">
        <f t="shared" si="1"/>
        <v>#DIV/0!</v>
      </c>
      <c r="H9" s="28">
        <f t="shared" si="1"/>
        <v>-27.342837111474637</v>
      </c>
      <c r="I9" s="29">
        <f t="shared" si="1"/>
        <v>3.817914831130693</v>
      </c>
      <c r="J9" s="29">
        <f t="shared" si="1"/>
        <v>0.3673094582185428</v>
      </c>
      <c r="K9" s="29">
        <f t="shared" si="1"/>
        <v>-0.8169934640522882</v>
      </c>
      <c r="L9" s="53">
        <f>((M$4/M$6)*100)-100</f>
        <v>5.703193603549465</v>
      </c>
      <c r="M9" s="54"/>
      <c r="N9" s="3"/>
    </row>
    <row r="10" spans="1:14" ht="30" customHeight="1">
      <c r="A10" s="8" t="s">
        <v>28</v>
      </c>
      <c r="B10" s="39">
        <f>((B$4/B$7)*100)-100</f>
        <v>71.94982896237173</v>
      </c>
      <c r="C10" s="39">
        <f aca="true" t="shared" si="2" ref="C10:K10">((C$4/C$7)*100)-100</f>
        <v>72.36286919831224</v>
      </c>
      <c r="D10" s="39">
        <f t="shared" si="2"/>
        <v>62.42937853107344</v>
      </c>
      <c r="E10" s="39">
        <f t="shared" si="2"/>
        <v>75.35014005602241</v>
      </c>
      <c r="F10" s="39">
        <f t="shared" si="2"/>
        <v>43.66197183098592</v>
      </c>
      <c r="G10" s="27" t="e">
        <f t="shared" si="2"/>
        <v>#DIV/0!</v>
      </c>
      <c r="H10" s="28">
        <f t="shared" si="2"/>
        <v>52.7764127764128</v>
      </c>
      <c r="I10" s="29">
        <f t="shared" si="2"/>
        <v>44.8770491803279</v>
      </c>
      <c r="J10" s="40">
        <f t="shared" si="2"/>
        <v>49.72602739726025</v>
      </c>
      <c r="K10" s="29">
        <f t="shared" si="2"/>
        <v>43.160377358490564</v>
      </c>
      <c r="L10" s="53">
        <f>((M$4/M$7)*100)-100</f>
        <v>53.03445968551358</v>
      </c>
      <c r="M10" s="54"/>
      <c r="N10" s="3"/>
    </row>
    <row r="11" spans="1:14" ht="30" customHeight="1">
      <c r="A11" s="8" t="s">
        <v>32</v>
      </c>
      <c r="B11" s="41">
        <v>912</v>
      </c>
      <c r="C11" s="41">
        <v>926</v>
      </c>
      <c r="D11" s="42" t="s">
        <v>18</v>
      </c>
      <c r="E11" s="41">
        <v>824</v>
      </c>
      <c r="F11" s="41">
        <v>1044</v>
      </c>
      <c r="G11" s="23" t="s">
        <v>18</v>
      </c>
      <c r="H11" s="25" t="s">
        <v>18</v>
      </c>
      <c r="I11" s="30" t="s">
        <v>18</v>
      </c>
      <c r="J11" s="30" t="s">
        <v>18</v>
      </c>
      <c r="K11" s="30" t="s">
        <v>18</v>
      </c>
      <c r="L11" s="80" t="s">
        <v>18</v>
      </c>
      <c r="M11" s="81"/>
      <c r="N11" s="3"/>
    </row>
    <row r="12" spans="1:11" ht="12" customHeight="1">
      <c r="A12" s="77" t="s">
        <v>31</v>
      </c>
      <c r="B12" s="77"/>
      <c r="K12" t="s">
        <v>25</v>
      </c>
    </row>
    <row r="13" spans="1:13" ht="14.25" customHeight="1" thickBot="1">
      <c r="A13" s="82" t="s">
        <v>34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5" ht="105" customHeight="1">
      <c r="A14" s="68" t="s">
        <v>29</v>
      </c>
      <c r="B14" s="70" t="s">
        <v>42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2"/>
      <c r="O14" s="10"/>
    </row>
    <row r="15" spans="1:15" ht="14.25" customHeight="1" thickBot="1">
      <c r="A15" s="69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5"/>
      <c r="O15" s="9"/>
    </row>
    <row r="16" spans="1:15" ht="48.75" customHeight="1">
      <c r="A16" s="68" t="s">
        <v>21</v>
      </c>
      <c r="B16" s="70" t="s">
        <v>41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2"/>
      <c r="O16" s="11"/>
    </row>
    <row r="17" spans="1:15" ht="21.75" customHeight="1" thickBot="1">
      <c r="A17" s="69"/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5"/>
      <c r="O17" s="9"/>
    </row>
    <row r="18" spans="1:15" ht="43.5" customHeight="1">
      <c r="A18" s="62" t="s">
        <v>20</v>
      </c>
      <c r="B18" s="64" t="s">
        <v>40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O18" s="9"/>
    </row>
    <row r="19" spans="1:15" ht="23.25" customHeight="1" thickBot="1">
      <c r="A19" s="63"/>
      <c r="B19" s="66" t="s">
        <v>35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L2:M2"/>
    <mergeCell ref="A14:A15"/>
    <mergeCell ref="A12:B12"/>
    <mergeCell ref="A1:M1"/>
    <mergeCell ref="L11:M11"/>
    <mergeCell ref="A13:M13"/>
    <mergeCell ref="I2:K2"/>
    <mergeCell ref="A2:A3"/>
    <mergeCell ref="B2:G2"/>
    <mergeCell ref="L4:L5"/>
    <mergeCell ref="A18:A19"/>
    <mergeCell ref="B18:M18"/>
    <mergeCell ref="B19:M19"/>
    <mergeCell ref="A16:A17"/>
    <mergeCell ref="B14:M15"/>
    <mergeCell ref="B16:M17"/>
    <mergeCell ref="L9:M9"/>
    <mergeCell ref="L10:M10"/>
    <mergeCell ref="M4:M5"/>
    <mergeCell ref="L3:M3"/>
    <mergeCell ref="B23:Q23"/>
    <mergeCell ref="L8:M8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L19" sqref="L19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9.875" style="0" customWidth="1"/>
  </cols>
  <sheetData>
    <row r="1" spans="1:12" ht="12.75" customHeight="1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8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9.5" customHeight="1">
      <c r="A3" s="84" t="s">
        <v>16</v>
      </c>
      <c r="B3" s="86" t="s">
        <v>4</v>
      </c>
      <c r="C3" s="86"/>
      <c r="D3" s="86"/>
      <c r="E3" s="86"/>
      <c r="F3" s="86"/>
      <c r="G3" s="86"/>
      <c r="H3" s="83" t="s">
        <v>5</v>
      </c>
      <c r="I3" s="83"/>
      <c r="J3" s="83"/>
      <c r="K3" s="76" t="s">
        <v>13</v>
      </c>
      <c r="L3" s="76"/>
    </row>
    <row r="4" spans="1:12" ht="35.25" customHeight="1">
      <c r="A4" s="85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57" t="s">
        <v>6</v>
      </c>
      <c r="L4" s="57"/>
    </row>
    <row r="5" spans="1:12" ht="30" customHeight="1">
      <c r="A5" s="16" t="s">
        <v>37</v>
      </c>
      <c r="B5" s="45">
        <v>1555</v>
      </c>
      <c r="C5" s="45">
        <v>1674</v>
      </c>
      <c r="D5" s="45">
        <v>1208</v>
      </c>
      <c r="E5" s="45">
        <v>1277</v>
      </c>
      <c r="F5" s="45">
        <v>1423</v>
      </c>
      <c r="G5" s="23"/>
      <c r="H5" s="24">
        <v>7</v>
      </c>
      <c r="I5" s="38">
        <v>10.06</v>
      </c>
      <c r="J5" s="44">
        <v>6.1</v>
      </c>
      <c r="K5" s="87">
        <v>44713</v>
      </c>
      <c r="L5" s="55">
        <v>233.61</v>
      </c>
    </row>
    <row r="6" spans="1:12" ht="30" customHeight="1">
      <c r="A6" s="15" t="s">
        <v>36</v>
      </c>
      <c r="B6" s="46">
        <v>1637</v>
      </c>
      <c r="C6" s="46">
        <v>1740</v>
      </c>
      <c r="D6" s="46">
        <v>1257</v>
      </c>
      <c r="E6" s="46">
        <v>1288</v>
      </c>
      <c r="F6" s="46">
        <v>1437</v>
      </c>
      <c r="G6" s="48"/>
      <c r="H6" s="24">
        <v>6.98</v>
      </c>
      <c r="I6" s="49">
        <v>10.2</v>
      </c>
      <c r="J6" s="49">
        <v>6.04</v>
      </c>
      <c r="K6" s="88"/>
      <c r="L6" s="56"/>
    </row>
    <row r="7" spans="1:12" ht="30" customHeight="1">
      <c r="A7" s="15" t="s">
        <v>38</v>
      </c>
      <c r="B7" s="51">
        <v>1694</v>
      </c>
      <c r="C7" s="51">
        <v>1791</v>
      </c>
      <c r="D7" s="51">
        <v>1241</v>
      </c>
      <c r="E7" s="51">
        <v>1389</v>
      </c>
      <c r="F7" s="51">
        <v>1491</v>
      </c>
      <c r="G7" s="48"/>
      <c r="H7" s="24">
        <v>6.81</v>
      </c>
      <c r="I7" s="52">
        <v>10.44</v>
      </c>
      <c r="J7" s="52">
        <v>6.1</v>
      </c>
      <c r="K7" s="43">
        <v>44682</v>
      </c>
      <c r="L7" s="34">
        <v>217.54</v>
      </c>
    </row>
    <row r="8" spans="1:12" ht="28.5" customHeight="1">
      <c r="A8" s="8" t="s">
        <v>39</v>
      </c>
      <c r="B8" s="51">
        <v>880</v>
      </c>
      <c r="C8" s="51">
        <v>954</v>
      </c>
      <c r="D8" s="51">
        <v>723</v>
      </c>
      <c r="E8" s="51">
        <v>715</v>
      </c>
      <c r="F8" s="51">
        <v>986</v>
      </c>
      <c r="G8" s="48"/>
      <c r="H8" s="24">
        <v>4.88</v>
      </c>
      <c r="I8" s="52">
        <v>6.53</v>
      </c>
      <c r="J8" s="52">
        <v>4.27</v>
      </c>
      <c r="K8" s="43">
        <v>44348</v>
      </c>
      <c r="L8" s="50">
        <v>151.79</v>
      </c>
    </row>
    <row r="9" spans="1:12" ht="30" customHeight="1">
      <c r="A9" s="8" t="s">
        <v>23</v>
      </c>
      <c r="B9" s="31">
        <f aca="true" t="shared" si="0" ref="B9:J9">((B$5/B$6)*100)-100</f>
        <v>-5.00916310323764</v>
      </c>
      <c r="C9" s="31">
        <f t="shared" si="0"/>
        <v>-3.7931034482758577</v>
      </c>
      <c r="D9" s="31">
        <f t="shared" si="0"/>
        <v>-3.898170246618932</v>
      </c>
      <c r="E9" s="31">
        <f t="shared" si="0"/>
        <v>-0.8540372670807415</v>
      </c>
      <c r="F9" s="31">
        <f t="shared" si="0"/>
        <v>-0.9742519137091108</v>
      </c>
      <c r="G9" s="31" t="e">
        <f t="shared" si="0"/>
        <v>#DIV/0!</v>
      </c>
      <c r="H9" s="32">
        <f t="shared" si="0"/>
        <v>0.28653295128940215</v>
      </c>
      <c r="I9" s="32">
        <f t="shared" si="0"/>
        <v>-1.3725490196078312</v>
      </c>
      <c r="J9" s="32">
        <f t="shared" si="0"/>
        <v>0.9933774834437088</v>
      </c>
      <c r="K9" s="96" t="s">
        <v>8</v>
      </c>
      <c r="L9" s="97"/>
    </row>
    <row r="10" spans="1:12" ht="30" customHeight="1">
      <c r="A10" s="8" t="s">
        <v>24</v>
      </c>
      <c r="B10" s="31">
        <f aca="true" t="shared" si="1" ref="B10:J10">((B$5/B$7)*100)-100</f>
        <v>-8.205430932703663</v>
      </c>
      <c r="C10" s="31">
        <f t="shared" si="1"/>
        <v>-6.532663316582912</v>
      </c>
      <c r="D10" s="31">
        <f t="shared" si="1"/>
        <v>-2.659145850120865</v>
      </c>
      <c r="E10" s="31">
        <f t="shared" si="1"/>
        <v>-8.063354931605474</v>
      </c>
      <c r="F10" s="31">
        <f t="shared" si="1"/>
        <v>-4.560697518444002</v>
      </c>
      <c r="G10" s="31" t="e">
        <f t="shared" si="1"/>
        <v>#DIV/0!</v>
      </c>
      <c r="H10" s="32">
        <f t="shared" si="1"/>
        <v>2.7900146842878115</v>
      </c>
      <c r="I10" s="32">
        <f t="shared" si="1"/>
        <v>-3.63984674329501</v>
      </c>
      <c r="J10" s="32">
        <f t="shared" si="1"/>
        <v>0</v>
      </c>
      <c r="K10" s="92">
        <f>((L$5/L$7)*100)-100</f>
        <v>7.387147191321148</v>
      </c>
      <c r="L10" s="93"/>
    </row>
    <row r="11" spans="1:12" ht="30" customHeight="1">
      <c r="A11" s="8" t="s">
        <v>15</v>
      </c>
      <c r="B11" s="31">
        <f>((B$5/B$8)*100)-100</f>
        <v>76.70454545454547</v>
      </c>
      <c r="C11" s="31">
        <f aca="true" t="shared" si="2" ref="C11:J11">((C$5/C$8)*100)-100</f>
        <v>75.47169811320757</v>
      </c>
      <c r="D11" s="31">
        <f>((D$5/D$8)*100)-100</f>
        <v>67.08160442600277</v>
      </c>
      <c r="E11" s="31">
        <f t="shared" si="2"/>
        <v>78.60139860139861</v>
      </c>
      <c r="F11" s="31">
        <f t="shared" si="2"/>
        <v>44.32048681541582</v>
      </c>
      <c r="G11" s="31" t="e">
        <f t="shared" si="2"/>
        <v>#DIV/0!</v>
      </c>
      <c r="H11" s="32">
        <f t="shared" si="2"/>
        <v>43.44262295081967</v>
      </c>
      <c r="I11" s="32">
        <f t="shared" si="2"/>
        <v>54.05819295558959</v>
      </c>
      <c r="J11" s="32">
        <f t="shared" si="2"/>
        <v>42.85714285714286</v>
      </c>
      <c r="K11" s="94">
        <f>((L$5/L$8)*100)-100</f>
        <v>53.90341919757563</v>
      </c>
      <c r="L11" s="94"/>
    </row>
    <row r="12" spans="1:13" s="2" customFormat="1" ht="18.75" customHeight="1">
      <c r="A12" s="95" t="s">
        <v>14</v>
      </c>
      <c r="B12" s="95"/>
      <c r="C12" s="95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89" t="s">
        <v>31</v>
      </c>
      <c r="B13" s="89"/>
      <c r="C13" s="89"/>
      <c r="F13" s="90" t="s">
        <v>26</v>
      </c>
      <c r="G13" s="90"/>
      <c r="H13" s="90"/>
      <c r="I13" s="90"/>
      <c r="J13" s="90"/>
      <c r="K13" s="90"/>
      <c r="L13" s="90"/>
      <c r="M13" s="37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K4:L4"/>
    <mergeCell ref="K5:K6"/>
    <mergeCell ref="K9:L9"/>
    <mergeCell ref="L5:L6"/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Agata Karczyńska</cp:lastModifiedBy>
  <cp:lastPrinted>2019-07-23T07:23:30Z</cp:lastPrinted>
  <dcterms:created xsi:type="dcterms:W3CDTF">2009-08-31T06:54:15Z</dcterms:created>
  <dcterms:modified xsi:type="dcterms:W3CDTF">2022-08-09T06:54:52Z</dcterms:modified>
  <cp:category/>
  <cp:version/>
  <cp:contentType/>
  <cp:contentStatus/>
</cp:coreProperties>
</file>