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8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<sst xmlns="http://schemas.openxmlformats.org/spreadsheetml/2006/main" count="68" uniqueCount="43">
  <si>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</si>
  <si>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</si>
  <si>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</si>
  <si>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</si>
  <si>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</si>
  <si>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</si>
  <si>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</si>
  <si>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</si>
  <si>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</si>
  <si>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</si>
  <si>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</si>
  <si>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</si>
  <si>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</si>
  <si>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</si>
  <si>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</si>
  <si>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</si>
  <si>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</si>
  <si>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</si>
  <si>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</si>
  <si>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</si>
  <si>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</si>
  <si>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</si>
  <si>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</si>
  <si>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</si>
  <si>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</si>
  <si>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</si>
  <si>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</si>
  <si>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</si>
  <si>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</si>
  <si>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</si>
  <si>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</si>
  <si>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</si>
  <si>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</si>
  <si>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</si>
  <si>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6 czerwca - 12 czerwca br. - brak aktualizacji na stronie KE w formie liczbowej, poniżej zapraszamy do obejrzenia wykresów z aktulanymi cenami w EURO/t</t>
  </si>
  <si>
    <t xml:space="preserve">W Polsce średnia ważona cena skupu mleka netto (bez VAT) wg GUS w maju 2022 r. wyniosła 216,37 PLN/100kg. </t>
  </si>
  <si>
    <r>
      <t>Poprzedni tydzień</t>
    </r>
    <r>
      <rPr>
        <sz val="10"/>
        <rFont val="Arial CE"/>
        <family val="2"/>
      </rPr>
      <t xml:space="preserve"> 13.06-19.06.2022 r.</t>
    </r>
  </si>
  <si>
    <t>20.06-26.06.2022 r.</t>
  </si>
  <si>
    <r>
      <t>Poprzedni miesiąc</t>
    </r>
    <r>
      <rPr>
        <sz val="10"/>
        <rFont val="Arial CE"/>
        <family val="2"/>
      </rPr>
      <t xml:space="preserve"> 16.05-22.05.2022 r.</t>
    </r>
  </si>
  <si>
    <r>
      <t xml:space="preserve">Rok 2021 </t>
    </r>
    <r>
      <rPr>
        <sz val="10"/>
        <rFont val="Arial CE"/>
        <family val="2"/>
      </rPr>
      <t xml:space="preserve"> 14.06-20.06.2021 r.</t>
    </r>
  </si>
  <si>
    <t>W dniach 20.06-26.06.2022 r. na krajowym rynku średnia cena żywca wieprzowego wyniosła 6,81 PLN/kg i była większa jak przed tygodniem o 1,5 % i wyższa jak przed miesiącem o 5,1 %. W odniesieniu do notowań sprzed roku średnia cena żywca była o 26,6 % większa. Za żywiec wołowy płacono w skupie średnio 10,89 PLN/kg, było to o 5,5 % mniej jak miesiąc wcześniej i o 47,0 % więcej jak przed rokiem. Średnia cena drobiu wyniosła 6,12 PLN/kg i była mniejsza jak przed tygodniem o 0,2 % i o 0,6 % niższa jak przed miesiącem. W odniesieniu do notowań sprzed roku cena ta uległa zmianie i była większa o 49,3 %.</t>
  </si>
  <si>
    <t xml:space="preserve">W czwartym tygodniu czerwca 2022 aktualna cena płacona za rzepak oz. to 4.279 PLN/t. Cena ta jest o 0,6 % niższa jak przed tygodniem i 6,5 % mniejsza jak przed miesiącem. W porównaniu do ceny z przed roku (2021) nastąpił wzrost o 114,2 %. Ceny produktów oleistych na giełdach światowych z 01.07.2022 r. /MATIF/ z terminem dostawy na VIII 2022 - 669,25 (EUR/t) za rzepak, z terminem dostawy na XI 2022 - 673,00 (EUR/t) za rzepak. </t>
  </si>
  <si>
    <t xml:space="preserve">W czwartym tygodniu czerwca br. tj. w dniach 20.06-26.06.2022 r. średnia cena pszenicy konsumpcyjnej wyniosła 1.681 PLN/t i była mniejsza jak przed tygodniem o 1,9 % i o 2,9 % mniejsza jak przed miesiącem. Za pszenicę paszową można było uzyskać przeciętnie cenę 1.761 PLN/t tj. o 0,2 % więcej jak przed tygodniem i o 2,0 % więcej jak przed miesiącem. W odniesieniu do notowań sprzed roku zboża te były odpowiednio o 74,9 % wyższe i o 77,2 % wyższe. Średnia cena żyta paszowego w badanym okresie wyniosła 1.244 PLN/t i była o 1,7 % mniejsza jak przed tygodniem i o 8,5 % mniejsza jak przed miesiącem. Jednocześnie cena ziarna była o 53,8 % wyższa jak przed rokiem. Przeciętna cena jęczmienia paszowego w czwartym tygodniu czerwca 2022 r. uległa niekorzystnej zmianie - 1.397 PLN/t. Cena ta była o 5,8 % mniejsza jak tydzień temu i o 7,1 % mniejsza jak miesiąc temu oraz o 55,7 % większa jak w porównywalnym okresie 2021 r. W porównaniu z poprzednim tygodniem nastąpiła korekta ceny kukurydzy. Przeciętna cena skupu tego zboża kształtowała się na poziomie 1.464 PLN/t, tj. o 0,3 % mniej jak tydzień wcześniej. Jednocześnie cena ziarna była o 1,0 % mniejsza jak przed miesiącem oraz o 45,7 % wyższa jak rok wcześniej (2021).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</si>
</sst>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9" xfId="0" applyNumberFormat="1" applyFont="1" applyFill="1" applyBorder="1" applyAlignment="1">
      <alignment horizontal="right" vertical="center"/>
    </xf>
    <xf numFmtId="167" fontId="3" fillId="36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4" xfId="0" applyNumberFormat="1" applyFont="1" applyBorder="1" applyAlignment="1">
      <alignment horizontal="left" vertical="top" wrapText="1"/>
    </xf>
    <xf numFmtId="0" fontId="15" fillId="0" borderId="25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166" fontId="9" fillId="36" borderId="17" xfId="0" applyNumberFormat="1" applyFont="1" applyFill="1" applyBorder="1" applyAlignment="1">
      <alignment horizontal="center" vertical="center"/>
    </xf>
    <xf numFmtId="166" fontId="9" fillId="36" borderId="18" xfId="0" applyNumberFormat="1" applyFon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438150</xdr:colOff>
      <xdr:row>41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68103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1143000</xdr:colOff>
      <xdr:row>41</xdr:row>
      <xdr:rowOff>47625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8134350"/>
          <a:ext cx="68008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7">
      <selection activeCell="B14" sqref="B14:M15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7" t="s">
        <v>33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</row>
    <row r="2" spans="1:14" ht="23.25" customHeight="1">
      <c r="A2" s="63" t="s">
        <v>16</v>
      </c>
      <c r="B2" s="65"/>
      <c r="C2" s="65"/>
      <c r="D2" s="65"/>
      <c r="E2" s="65"/>
      <c r="F2" s="65"/>
      <c r="G2" s="65"/>
      <c r="H2" s="20" t="s">
        <v>7</v>
      </c>
      <c r="I2" s="62" t="s">
        <v>25</v>
      </c>
      <c r="J2" s="62"/>
      <c r="K2" s="62"/>
      <c r="L2" s="53" t="s">
        <v>13</v>
      </c>
      <c r="M2" s="53"/>
      <c r="N2" s="3"/>
    </row>
    <row r="3" spans="1:15" ht="39" customHeight="1">
      <c r="A3" s="64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4" t="s">
        <v>6</v>
      </c>
      <c r="M3" s="84"/>
      <c r="N3" s="4"/>
      <c r="O3" s="1"/>
    </row>
    <row r="4" spans="1:14" ht="30" customHeight="1">
      <c r="A4" s="16" t="s">
        <v>37</v>
      </c>
      <c r="B4" s="45">
        <v>1681</v>
      </c>
      <c r="C4" s="45">
        <v>1761</v>
      </c>
      <c r="D4" s="45">
        <v>1244</v>
      </c>
      <c r="E4" s="45">
        <v>1397</v>
      </c>
      <c r="F4" s="45">
        <v>1464</v>
      </c>
      <c r="G4" s="23"/>
      <c r="H4" s="36">
        <v>4279</v>
      </c>
      <c r="I4" s="26">
        <v>6.81</v>
      </c>
      <c r="J4" s="38">
        <v>10.89</v>
      </c>
      <c r="K4" s="44">
        <v>6.12</v>
      </c>
      <c r="L4" s="66">
        <v>44682</v>
      </c>
      <c r="M4" s="82">
        <v>216.37</v>
      </c>
      <c r="N4" s="3"/>
    </row>
    <row r="5" spans="1:14" ht="29.25" customHeight="1">
      <c r="A5" s="15" t="s">
        <v>36</v>
      </c>
      <c r="B5" s="46">
        <v>1713</v>
      </c>
      <c r="C5" s="46">
        <v>1758</v>
      </c>
      <c r="D5" s="46">
        <v>1265</v>
      </c>
      <c r="E5" s="46">
        <v>1483</v>
      </c>
      <c r="F5" s="46">
        <v>1469</v>
      </c>
      <c r="G5" s="48"/>
      <c r="H5" s="47">
        <v>4305</v>
      </c>
      <c r="I5" s="49">
        <v>6.71</v>
      </c>
      <c r="J5" s="49">
        <v>10.88</v>
      </c>
      <c r="K5" s="49">
        <v>6.13</v>
      </c>
      <c r="L5" s="67"/>
      <c r="M5" s="83"/>
      <c r="N5" s="3"/>
    </row>
    <row r="6" spans="1:14" ht="30" customHeight="1">
      <c r="A6" s="15" t="s">
        <v>38</v>
      </c>
      <c r="B6" s="46">
        <v>1732</v>
      </c>
      <c r="C6" s="46">
        <v>1726</v>
      </c>
      <c r="D6" s="46">
        <v>1360</v>
      </c>
      <c r="E6" s="46">
        <v>1504</v>
      </c>
      <c r="F6" s="46">
        <v>1479</v>
      </c>
      <c r="G6" s="48"/>
      <c r="H6" s="47">
        <v>4577</v>
      </c>
      <c r="I6" s="49">
        <v>6.48</v>
      </c>
      <c r="J6" s="49">
        <v>11.52</v>
      </c>
      <c r="K6" s="49">
        <v>6.16</v>
      </c>
      <c r="L6" s="33">
        <v>44652</v>
      </c>
      <c r="M6" s="34">
        <v>209.9</v>
      </c>
      <c r="N6" s="3"/>
    </row>
    <row r="7" spans="1:14" ht="30" customHeight="1">
      <c r="A7" s="8" t="s">
        <v>39</v>
      </c>
      <c r="B7" s="48">
        <v>961</v>
      </c>
      <c r="C7" s="48">
        <v>994</v>
      </c>
      <c r="D7" s="48">
        <v>809</v>
      </c>
      <c r="E7" s="48">
        <v>897</v>
      </c>
      <c r="F7" s="48">
        <v>1005</v>
      </c>
      <c r="G7" s="48"/>
      <c r="H7" s="47">
        <v>1998</v>
      </c>
      <c r="I7" s="49">
        <v>5.38</v>
      </c>
      <c r="J7" s="49">
        <v>7.41</v>
      </c>
      <c r="K7" s="50">
        <v>4.1</v>
      </c>
      <c r="L7" s="33">
        <v>44317</v>
      </c>
      <c r="M7" s="35">
        <v>151.05</v>
      </c>
      <c r="N7" s="3"/>
    </row>
    <row r="8" spans="1:14" ht="30" customHeight="1">
      <c r="A8" s="8" t="s">
        <v>23</v>
      </c>
      <c r="B8" s="27">
        <f aca="true" t="shared" si="0" ref="B8:K8">((B$4/B$5)*100)-100</f>
        <v>-1.868067717454764</v>
      </c>
      <c r="C8" s="27">
        <f t="shared" si="0"/>
        <v>0.1706484641638184</v>
      </c>
      <c r="D8" s="27">
        <f t="shared" si="0"/>
        <v>-1.6600790513834056</v>
      </c>
      <c r="E8" s="27">
        <f t="shared" si="0"/>
        <v>-5.799055967633166</v>
      </c>
      <c r="F8" s="27">
        <f t="shared" si="0"/>
        <v>-0.3403675970047715</v>
      </c>
      <c r="G8" s="27" t="e">
        <f t="shared" si="0"/>
        <v>#DIV/0!</v>
      </c>
      <c r="H8" s="28">
        <f t="shared" si="0"/>
        <v>-0.6039488966318203</v>
      </c>
      <c r="I8" s="29">
        <f t="shared" si="0"/>
        <v>1.4903129657227936</v>
      </c>
      <c r="J8" s="29">
        <f t="shared" si="0"/>
        <v>0.09191176470588402</v>
      </c>
      <c r="K8" s="29">
        <f t="shared" si="0"/>
        <v>-0.16313213703099905</v>
      </c>
      <c r="L8" s="87" t="s">
        <v>8</v>
      </c>
      <c r="M8" s="88"/>
      <c r="N8" s="3"/>
    </row>
    <row r="9" spans="1:14" ht="30" customHeight="1">
      <c r="A9" s="8" t="s">
        <v>27</v>
      </c>
      <c r="B9" s="27">
        <f aca="true" t="shared" si="1" ref="B9:K9">((B$4/B$6)*100)-100</f>
        <v>-2.9445727482678876</v>
      </c>
      <c r="C9" s="27">
        <f t="shared" si="1"/>
        <v>2.0278099652375516</v>
      </c>
      <c r="D9" s="27">
        <f t="shared" si="1"/>
        <v>-8.529411764705884</v>
      </c>
      <c r="E9" s="27">
        <f t="shared" si="1"/>
        <v>-7.114361702127653</v>
      </c>
      <c r="F9" s="27">
        <f t="shared" si="1"/>
        <v>-1.0141987829614578</v>
      </c>
      <c r="G9" s="27" t="e">
        <f t="shared" si="1"/>
        <v>#DIV/0!</v>
      </c>
      <c r="H9" s="28">
        <f t="shared" si="1"/>
        <v>-6.5108149442866505</v>
      </c>
      <c r="I9" s="29">
        <f t="shared" si="1"/>
        <v>5.092592592592581</v>
      </c>
      <c r="J9" s="29">
        <f t="shared" si="1"/>
        <v>-5.468749999999986</v>
      </c>
      <c r="K9" s="29">
        <f t="shared" si="1"/>
        <v>-0.6493506493506516</v>
      </c>
      <c r="L9" s="80">
        <f>((M$4/M$6)*100)-100</f>
        <v>3.082420200095285</v>
      </c>
      <c r="M9" s="81"/>
      <c r="N9" s="3"/>
    </row>
    <row r="10" spans="1:14" ht="30" customHeight="1">
      <c r="A10" s="8" t="s">
        <v>28</v>
      </c>
      <c r="B10" s="39">
        <f>((B$4/B$7)*100)-100</f>
        <v>74.92195629552549</v>
      </c>
      <c r="C10" s="39">
        <f aca="true" t="shared" si="2" ref="C10:K10">((C$4/C$7)*100)-100</f>
        <v>77.16297786720321</v>
      </c>
      <c r="D10" s="39">
        <f t="shared" si="2"/>
        <v>53.77008652657602</v>
      </c>
      <c r="E10" s="39">
        <f t="shared" si="2"/>
        <v>55.74136008918617</v>
      </c>
      <c r="F10" s="39">
        <f t="shared" si="2"/>
        <v>45.67164179104478</v>
      </c>
      <c r="G10" s="27" t="e">
        <f t="shared" si="2"/>
        <v>#DIV/0!</v>
      </c>
      <c r="H10" s="28">
        <f t="shared" si="2"/>
        <v>114.16416416416416</v>
      </c>
      <c r="I10" s="29">
        <f t="shared" si="2"/>
        <v>26.579925650557627</v>
      </c>
      <c r="J10" s="40">
        <f t="shared" si="2"/>
        <v>46.96356275303643</v>
      </c>
      <c r="K10" s="29">
        <f t="shared" si="2"/>
        <v>49.26829268292684</v>
      </c>
      <c r="L10" s="80">
        <f>((M$4/M$7)*100)-100</f>
        <v>43.24395895398874</v>
      </c>
      <c r="M10" s="81"/>
      <c r="N10" s="3"/>
    </row>
    <row r="11" spans="1:14" ht="30" customHeight="1">
      <c r="A11" s="8" t="s">
        <v>32</v>
      </c>
      <c r="B11" s="41">
        <v>912</v>
      </c>
      <c r="C11" s="41">
        <v>926</v>
      </c>
      <c r="D11" s="42" t="s">
        <v>18</v>
      </c>
      <c r="E11" s="41">
        <v>824</v>
      </c>
      <c r="F11" s="41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59" t="s">
        <v>18</v>
      </c>
      <c r="M11" s="60"/>
      <c r="N11" s="3"/>
    </row>
    <row r="12" spans="1:11" ht="12" customHeight="1">
      <c r="A12" s="56" t="s">
        <v>31</v>
      </c>
      <c r="B12" s="56"/>
      <c r="K12" t="s">
        <v>25</v>
      </c>
    </row>
    <row r="13" spans="1:13" ht="14.25" customHeight="1" thickBot="1">
      <c r="A13" s="61" t="s">
        <v>34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5" ht="105" customHeight="1">
      <c r="A14" s="54" t="s">
        <v>29</v>
      </c>
      <c r="B14" s="74" t="s">
        <v>42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10"/>
    </row>
    <row r="15" spans="1:15" ht="14.25" customHeight="1" thickBot="1">
      <c r="A15" s="55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9"/>
    </row>
    <row r="16" spans="1:15" ht="48.75" customHeight="1">
      <c r="A16" s="54" t="s">
        <v>21</v>
      </c>
      <c r="B16" s="74" t="s">
        <v>40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11"/>
    </row>
    <row r="17" spans="1:15" ht="21.75" customHeight="1" thickBot="1">
      <c r="A17" s="55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O17" s="9"/>
    </row>
    <row r="18" spans="1:15" ht="43.5" customHeight="1">
      <c r="A18" s="68" t="s">
        <v>20</v>
      </c>
      <c r="B18" s="70" t="s">
        <v>41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O18" s="9"/>
    </row>
    <row r="19" spans="1:15" ht="23.25" customHeight="1" thickBot="1">
      <c r="A19" s="69"/>
      <c r="B19" s="72" t="s">
        <v>35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0">
      <selection activeCell="L16" sqref="L16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63" t="s">
        <v>16</v>
      </c>
      <c r="B3" s="65" t="s">
        <v>4</v>
      </c>
      <c r="C3" s="65"/>
      <c r="D3" s="65"/>
      <c r="E3" s="65"/>
      <c r="F3" s="65"/>
      <c r="G3" s="65"/>
      <c r="H3" s="62" t="s">
        <v>5</v>
      </c>
      <c r="I3" s="62"/>
      <c r="J3" s="62"/>
      <c r="K3" s="53" t="s">
        <v>13</v>
      </c>
      <c r="L3" s="53"/>
    </row>
    <row r="4" spans="1:12" ht="35.25" customHeight="1">
      <c r="A4" s="64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4" t="s">
        <v>6</v>
      </c>
      <c r="L4" s="84"/>
    </row>
    <row r="5" spans="1:12" ht="30" customHeight="1">
      <c r="A5" s="16" t="s">
        <v>37</v>
      </c>
      <c r="B5" s="45">
        <v>1694</v>
      </c>
      <c r="C5" s="45">
        <v>1791</v>
      </c>
      <c r="D5" s="45">
        <v>1241</v>
      </c>
      <c r="E5" s="45">
        <v>1389</v>
      </c>
      <c r="F5" s="45">
        <v>1491</v>
      </c>
      <c r="G5" s="23"/>
      <c r="H5" s="24">
        <v>6.81</v>
      </c>
      <c r="I5" s="38">
        <v>10.44</v>
      </c>
      <c r="J5" s="44">
        <v>6.1</v>
      </c>
      <c r="K5" s="66">
        <v>44682</v>
      </c>
      <c r="L5" s="82">
        <v>217.54</v>
      </c>
    </row>
    <row r="6" spans="1:12" ht="30" customHeight="1">
      <c r="A6" s="15" t="s">
        <v>36</v>
      </c>
      <c r="B6" s="46">
        <v>1733</v>
      </c>
      <c r="C6" s="46">
        <v>1801</v>
      </c>
      <c r="D6" s="46">
        <v>1201</v>
      </c>
      <c r="E6" s="46">
        <v>1509</v>
      </c>
      <c r="F6" s="46">
        <v>1503</v>
      </c>
      <c r="G6" s="48"/>
      <c r="H6" s="24">
        <v>6.73</v>
      </c>
      <c r="I6" s="49">
        <v>10.51</v>
      </c>
      <c r="J6" s="49">
        <v>6.14</v>
      </c>
      <c r="K6" s="67"/>
      <c r="L6" s="83"/>
    </row>
    <row r="7" spans="1:12" ht="30" customHeight="1">
      <c r="A7" s="15" t="s">
        <v>38</v>
      </c>
      <c r="B7" s="46">
        <v>1744</v>
      </c>
      <c r="C7" s="46">
        <v>1762</v>
      </c>
      <c r="D7" s="46">
        <v>1358</v>
      </c>
      <c r="E7" s="46">
        <v>1525</v>
      </c>
      <c r="F7" s="46">
        <v>1497</v>
      </c>
      <c r="G7" s="48"/>
      <c r="H7" s="24">
        <v>6.53</v>
      </c>
      <c r="I7" s="49">
        <v>10.75</v>
      </c>
      <c r="J7" s="49">
        <v>6.14</v>
      </c>
      <c r="K7" s="43">
        <v>44652</v>
      </c>
      <c r="L7" s="34">
        <v>212.73</v>
      </c>
    </row>
    <row r="8" spans="1:12" ht="28.5" customHeight="1">
      <c r="A8" s="8" t="s">
        <v>39</v>
      </c>
      <c r="B8" s="51">
        <v>985</v>
      </c>
      <c r="C8" s="51">
        <v>1000</v>
      </c>
      <c r="D8" s="51">
        <v>812</v>
      </c>
      <c r="E8" s="51">
        <v>905</v>
      </c>
      <c r="F8" s="51">
        <v>1048</v>
      </c>
      <c r="G8" s="48"/>
      <c r="H8" s="24">
        <v>5.41</v>
      </c>
      <c r="I8" s="49">
        <v>6.64</v>
      </c>
      <c r="J8" s="50">
        <v>3.98</v>
      </c>
      <c r="K8" s="43">
        <v>44317</v>
      </c>
      <c r="L8" s="52">
        <v>153.83</v>
      </c>
    </row>
    <row r="9" spans="1:12" ht="30" customHeight="1">
      <c r="A9" s="8" t="s">
        <v>23</v>
      </c>
      <c r="B9" s="31">
        <f aca="true" t="shared" si="0" ref="B9:J9">((B$5/B$6)*100)-100</f>
        <v>-2.250432775533767</v>
      </c>
      <c r="C9" s="31">
        <f t="shared" si="0"/>
        <v>-0.5552470849528106</v>
      </c>
      <c r="D9" s="31">
        <f t="shared" si="0"/>
        <v>3.330557868442966</v>
      </c>
      <c r="E9" s="31">
        <f t="shared" si="0"/>
        <v>-7.9522862823061615</v>
      </c>
      <c r="F9" s="31">
        <f t="shared" si="0"/>
        <v>-0.7984031936127707</v>
      </c>
      <c r="G9" s="31" t="e">
        <f t="shared" si="0"/>
        <v>#DIV/0!</v>
      </c>
      <c r="H9" s="32">
        <f t="shared" si="0"/>
        <v>1.1887072808320909</v>
      </c>
      <c r="I9" s="32">
        <f t="shared" si="0"/>
        <v>-0.6660323501427143</v>
      </c>
      <c r="J9" s="32">
        <f t="shared" si="0"/>
        <v>-0.6514657980456064</v>
      </c>
      <c r="K9" s="89" t="s">
        <v>8</v>
      </c>
      <c r="L9" s="90"/>
    </row>
    <row r="10" spans="1:12" ht="30" customHeight="1">
      <c r="A10" s="8" t="s">
        <v>24</v>
      </c>
      <c r="B10" s="31">
        <f aca="true" t="shared" si="1" ref="B10:J10">((B$5/B$7)*100)-100</f>
        <v>-2.8669724770642233</v>
      </c>
      <c r="C10" s="31">
        <f t="shared" si="1"/>
        <v>1.6458569807037406</v>
      </c>
      <c r="D10" s="31">
        <f t="shared" si="1"/>
        <v>-8.615611192930785</v>
      </c>
      <c r="E10" s="31">
        <f t="shared" si="1"/>
        <v>-8.918032786885249</v>
      </c>
      <c r="F10" s="31">
        <f t="shared" si="1"/>
        <v>-0.40080160320641767</v>
      </c>
      <c r="G10" s="31" t="e">
        <f t="shared" si="1"/>
        <v>#DIV/0!</v>
      </c>
      <c r="H10" s="32">
        <f t="shared" si="1"/>
        <v>4.287901990811633</v>
      </c>
      <c r="I10" s="32">
        <f t="shared" si="1"/>
        <v>-2.883720930232556</v>
      </c>
      <c r="J10" s="32">
        <f t="shared" si="1"/>
        <v>-0.6514657980456064</v>
      </c>
      <c r="K10" s="94">
        <f>((L$5/L$7)*100)-100</f>
        <v>2.2610821228787614</v>
      </c>
      <c r="L10" s="95"/>
    </row>
    <row r="11" spans="1:12" ht="30" customHeight="1">
      <c r="A11" s="8" t="s">
        <v>15</v>
      </c>
      <c r="B11" s="31">
        <f>((B$5/B$8)*100)-100</f>
        <v>71.9796954314721</v>
      </c>
      <c r="C11" s="31">
        <f aca="true" t="shared" si="2" ref="C11:J11">((C$5/C$8)*100)-100</f>
        <v>79.1</v>
      </c>
      <c r="D11" s="31">
        <f>((D$5/D$8)*100)-100</f>
        <v>52.83251231527092</v>
      </c>
      <c r="E11" s="31">
        <f t="shared" si="2"/>
        <v>53.48066298342542</v>
      </c>
      <c r="F11" s="31">
        <f t="shared" si="2"/>
        <v>42.2709923664122</v>
      </c>
      <c r="G11" s="31" t="e">
        <f t="shared" si="2"/>
        <v>#DIV/0!</v>
      </c>
      <c r="H11" s="32">
        <f t="shared" si="2"/>
        <v>25.87800369685766</v>
      </c>
      <c r="I11" s="32">
        <f t="shared" si="2"/>
        <v>57.22891566265059</v>
      </c>
      <c r="J11" s="32">
        <f t="shared" si="2"/>
        <v>53.26633165829145</v>
      </c>
      <c r="K11" s="96">
        <f>((L$5/L$8)*100)-100</f>
        <v>41.41584866410972</v>
      </c>
      <c r="L11" s="96"/>
    </row>
    <row r="12" spans="1:13" s="2" customFormat="1" ht="18.75" customHeight="1">
      <c r="A12" s="97" t="s">
        <v>14</v>
      </c>
      <c r="B12" s="97"/>
      <c r="C12" s="97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1" t="s">
        <v>31</v>
      </c>
      <c r="B13" s="91"/>
      <c r="C13" s="91"/>
      <c r="F13" s="92" t="s">
        <v>26</v>
      </c>
      <c r="G13" s="92"/>
      <c r="H13" s="92"/>
      <c r="I13" s="92"/>
      <c r="J13" s="92"/>
      <c r="K13" s="92"/>
      <c r="L13" s="92"/>
      <c r="M13" s="37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2022-07-08T12:28:14Z</dcterms:modified>
  <cp:category/>
  <cp:version/>
  <cp:contentType/>
  <cp:contentStatus/>
</cp:coreProperties>
</file>