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<sst xmlns="http://schemas.openxmlformats.org/spreadsheetml/2006/main" count="68" uniqueCount="43">
  <si>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</si>
  <si>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</si>
  <si>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</si>
  <si>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</si>
  <si>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</si>
  <si>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</si>
  <si>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</si>
  <si>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</si>
  <si>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</si>
  <si>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</si>
  <si>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</si>
  <si>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</si>
  <si>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</si>
  <si>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</si>
  <si>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</si>
  <si>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</si>
  <si>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</si>
  <si>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</si>
  <si>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</si>
  <si>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</si>
  <si>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</si>
  <si>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</si>
  <si>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</si>
  <si>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</si>
  <si>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</si>
  <si>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</si>
  <si>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</si>
  <si>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</si>
  <si>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</si>
  <si>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</si>
  <si>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</si>
  <si>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</si>
  <si>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</si>
  <si>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</si>
  <si>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r>
      <t>Poprzedni tydzień</t>
    </r>
    <r>
      <rPr>
        <sz val="10"/>
        <rFont val="Arial CE"/>
        <family val="2"/>
      </rPr>
      <t xml:space="preserve"> 07.03-13.03.2022 r.</t>
    </r>
  </si>
  <si>
    <r>
      <t>Poprzedni miesiąc</t>
    </r>
    <r>
      <rPr>
        <sz val="10"/>
        <rFont val="Arial CE"/>
        <family val="2"/>
      </rPr>
      <t xml:space="preserve"> 07.02-13.02.2022 r.</t>
    </r>
  </si>
  <si>
    <r>
      <t xml:space="preserve">Rok 2021 </t>
    </r>
    <r>
      <rPr>
        <sz val="10"/>
        <rFont val="Arial CE"/>
        <family val="2"/>
      </rPr>
      <t xml:space="preserve"> 08.03-14.03.2021 r.</t>
    </r>
  </si>
  <si>
    <t>14.03-20.03.2022 r.</t>
  </si>
  <si>
    <t>W dniach 14.03-20.03.2022 r. na krajowym rynku średnia cena żywca wieprzowego wyniosła 6,80 PLN/kg i była większa jak przed tygodniem o 9,9 % i wyższa jak przed miesiącem o 63,1 %. W odniesieniu do notowań sprzed roku średnia cena żywca była o 29,3 % większa. Za żywiec wołowy płacono w skupie średnio 10,48 PLN/kg, było to o 9,3 % więcej jak miesiąc wcześniej i o 57,1 % więcej jak przed rokiem. Średnia cena drobiu wyniosła 5,22 PLN/kg i była większa jak przed tygodniem o 6,3 % i o 14,7 % większa jak przed miesiącem. W odniesieniu do notowań sprzed roku cena ta uległa zmianie i była większa o 44,6 %.</t>
  </si>
  <si>
    <t xml:space="preserve">W trzecim tygodniu marca 2022 aktualna cena płacona za rzepak oz. to 3.628 PLN/t. Cena ta jest o 2,3 % wyższa jak przed tygodniem i 13,7 % większa jak przed miesiącem. W porównaniu do ceny z przed roku (2021) nastąpił wzrost o 82,3 %. Ceny produktów oleistych na giełdach światowych z 25.03.2022 r. /MATIF/ z terminem dostawy na V 2022 - 926,50 (EUR/t) za rzepak, z terminem dostawy na VIII 2022 - 770,50 (EUR/t) za rzepak. </t>
  </si>
  <si>
    <t xml:space="preserve">W Polsce średnia ważona cena skupu mleka netto (bez VAT) wg GUS w lutym 2022 r. wyniosła 184,70 PLN/100kg. </t>
  </si>
  <si>
    <t>Dane za 14 marca - 20 marca br. - brak aktualizacji na stronie KE w formie liczbowej, poniżej zapraszamy do obejrzenia wykresów z aktulanymi cenami w EURO/t</t>
  </si>
  <si>
    <t xml:space="preserve">W trzecim tygodniu marca br. tj. w dniach 14.03-20.03.2022 r. średnia cena pszenicy konsumpcyjnej wyniosła 1.530 PLN/t i była mniejsza jak przed tygodniem o 1,8 % i o 20,7 % większa jak przed miesiącem. Za pszenicę paszową można było uzyskać przeciętnie cenę 1.539 PLN/t tj. o 4,3 % więcej jak przed tygodniem i o 23,3 % więcej jak przed miesiącem. W odniesieniu do notowań sprzed roku zboża te były odpowiednio o 59,0 % wyższe i o 57,7 % wyższe. Średnia cena żyta paszowego w badanym okresie wyniosła 1.144 PLN/t i była o 0,2 % mniejsza jak przed tygodniem, natomiast o 11,8 % była większa jak przed miesiącem. Jednocześnie cena ziarna była o 57,1 % wyższa jak przed rokiem. Przeciętna cena jęczmienia paszowego w trzecim tygodniu marca 2022 r. uległa korzystnej zmianie - 1.250 PLN/t. Cena ta była o 2,1 % większa jak tydzień temu i o 10,8 % większa jak miesiąc temu oraz o 51,1 % większa jak w porównywalnym okresie 2021 r. W porównaniu z poprzednim tygodniem nastąpiła korekta ceny kukurydzy. Przeciętna cena skupu tego zboża kształtowała się na poziomie 1.300 PLN/t, tj. o 1,6 % mniej jak tydzień wcześniej. Jednocześnie cena ziarna była o 18,9 % większa jak przed miesiącem oraz o 46,4 %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</si>
</sst>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5</xdr:col>
      <xdr:colOff>495300</xdr:colOff>
      <xdr:row>38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1817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13</xdr:col>
      <xdr:colOff>352425</xdr:colOff>
      <xdr:row>38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8134350"/>
          <a:ext cx="61912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6" t="s">
        <v>33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4" ht="23.25" customHeight="1">
      <c r="A2" s="82" t="s">
        <v>16</v>
      </c>
      <c r="B2" s="84"/>
      <c r="C2" s="84"/>
      <c r="D2" s="84"/>
      <c r="E2" s="84"/>
      <c r="F2" s="84"/>
      <c r="G2" s="84"/>
      <c r="H2" s="20" t="s">
        <v>7</v>
      </c>
      <c r="I2" s="81" t="s">
        <v>25</v>
      </c>
      <c r="J2" s="81"/>
      <c r="K2" s="81"/>
      <c r="L2" s="74" t="s">
        <v>13</v>
      </c>
      <c r="M2" s="74"/>
      <c r="N2" s="3"/>
    </row>
    <row r="3" spans="1:15" ht="39" customHeight="1">
      <c r="A3" s="83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5" t="s">
        <v>6</v>
      </c>
      <c r="M3" s="55"/>
      <c r="N3" s="4"/>
      <c r="O3" s="1"/>
    </row>
    <row r="4" spans="1:14" ht="30" customHeight="1">
      <c r="A4" s="16" t="s">
        <v>37</v>
      </c>
      <c r="B4" s="50">
        <v>1530</v>
      </c>
      <c r="C4" s="50">
        <v>1539</v>
      </c>
      <c r="D4" s="50">
        <v>1144</v>
      </c>
      <c r="E4" s="50">
        <v>1250</v>
      </c>
      <c r="F4" s="50">
        <v>1300</v>
      </c>
      <c r="G4" s="23"/>
      <c r="H4" s="36">
        <v>3628</v>
      </c>
      <c r="I4" s="26">
        <v>6.8</v>
      </c>
      <c r="J4" s="38">
        <v>10.48</v>
      </c>
      <c r="K4" s="45">
        <v>5.22</v>
      </c>
      <c r="L4" s="85">
        <v>44593</v>
      </c>
      <c r="M4" s="53">
        <v>184.7</v>
      </c>
      <c r="N4" s="3"/>
    </row>
    <row r="5" spans="1:14" ht="29.25" customHeight="1">
      <c r="A5" s="15" t="s">
        <v>34</v>
      </c>
      <c r="B5" s="47">
        <v>1558</v>
      </c>
      <c r="C5" s="47">
        <v>1476</v>
      </c>
      <c r="D5" s="47">
        <v>1146</v>
      </c>
      <c r="E5" s="47">
        <v>1224</v>
      </c>
      <c r="F5" s="47">
        <v>1321</v>
      </c>
      <c r="G5" s="44"/>
      <c r="H5" s="46">
        <v>3547</v>
      </c>
      <c r="I5" s="45">
        <v>6.19</v>
      </c>
      <c r="J5" s="45">
        <v>10.14</v>
      </c>
      <c r="K5" s="45">
        <v>4.91</v>
      </c>
      <c r="L5" s="86"/>
      <c r="M5" s="54"/>
      <c r="N5" s="3"/>
    </row>
    <row r="6" spans="1:14" ht="30" customHeight="1">
      <c r="A6" s="15" t="s">
        <v>35</v>
      </c>
      <c r="B6" s="47">
        <v>1268</v>
      </c>
      <c r="C6" s="47">
        <v>1248</v>
      </c>
      <c r="D6" s="47">
        <v>1023</v>
      </c>
      <c r="E6" s="47">
        <v>1128</v>
      </c>
      <c r="F6" s="47">
        <v>1093</v>
      </c>
      <c r="G6" s="44"/>
      <c r="H6" s="46">
        <v>3190</v>
      </c>
      <c r="I6" s="45">
        <v>4.17</v>
      </c>
      <c r="J6" s="45">
        <v>9.59</v>
      </c>
      <c r="K6" s="45">
        <v>4.55</v>
      </c>
      <c r="L6" s="33">
        <v>44866</v>
      </c>
      <c r="M6" s="34">
        <v>182.61</v>
      </c>
      <c r="N6" s="3"/>
    </row>
    <row r="7" spans="1:14" ht="30" customHeight="1">
      <c r="A7" s="8" t="s">
        <v>36</v>
      </c>
      <c r="B7" s="44">
        <v>962</v>
      </c>
      <c r="C7" s="44">
        <v>976</v>
      </c>
      <c r="D7" s="44">
        <v>728</v>
      </c>
      <c r="E7" s="44">
        <v>827</v>
      </c>
      <c r="F7" s="44">
        <v>888</v>
      </c>
      <c r="G7" s="44"/>
      <c r="H7" s="46">
        <v>1990</v>
      </c>
      <c r="I7" s="45">
        <v>5.26</v>
      </c>
      <c r="J7" s="45">
        <v>6.67</v>
      </c>
      <c r="K7" s="48">
        <v>3.61</v>
      </c>
      <c r="L7" s="33">
        <v>44228</v>
      </c>
      <c r="M7" s="35">
        <v>148.45</v>
      </c>
      <c r="N7" s="3"/>
    </row>
    <row r="8" spans="1:14" ht="30" customHeight="1">
      <c r="A8" s="8" t="s">
        <v>23</v>
      </c>
      <c r="B8" s="27">
        <f aca="true" t="shared" si="0" ref="B8:K8">((B$4/B$5)*100)-100</f>
        <v>-1.7971758664955075</v>
      </c>
      <c r="C8" s="27">
        <f t="shared" si="0"/>
        <v>4.268292682926827</v>
      </c>
      <c r="D8" s="27">
        <f t="shared" si="0"/>
        <v>-0.17452006980802537</v>
      </c>
      <c r="E8" s="27">
        <f t="shared" si="0"/>
        <v>2.1241830065359437</v>
      </c>
      <c r="F8" s="27">
        <f t="shared" si="0"/>
        <v>-1.5897047691143058</v>
      </c>
      <c r="G8" s="27" t="e">
        <f t="shared" si="0"/>
        <v>#DIV/0!</v>
      </c>
      <c r="H8" s="28">
        <f t="shared" si="0"/>
        <v>2.283619960530018</v>
      </c>
      <c r="I8" s="29">
        <f t="shared" si="0"/>
        <v>9.854604200323095</v>
      </c>
      <c r="J8" s="29">
        <f t="shared" si="0"/>
        <v>3.3530571992110367</v>
      </c>
      <c r="K8" s="29">
        <f t="shared" si="0"/>
        <v>6.313645621181266</v>
      </c>
      <c r="L8" s="58" t="s">
        <v>8</v>
      </c>
      <c r="M8" s="59"/>
      <c r="N8" s="3"/>
    </row>
    <row r="9" spans="1:14" ht="30" customHeight="1">
      <c r="A9" s="8" t="s">
        <v>27</v>
      </c>
      <c r="B9" s="27">
        <f aca="true" t="shared" si="1" ref="B9:K9">((B$4/B$6)*100)-100</f>
        <v>20.662460567823345</v>
      </c>
      <c r="C9" s="27">
        <f t="shared" si="1"/>
        <v>23.317307692307693</v>
      </c>
      <c r="D9" s="27">
        <f t="shared" si="1"/>
        <v>11.827956989247298</v>
      </c>
      <c r="E9" s="27">
        <f t="shared" si="1"/>
        <v>10.815602836879435</v>
      </c>
      <c r="F9" s="27">
        <f t="shared" si="1"/>
        <v>18.93870082342177</v>
      </c>
      <c r="G9" s="27" t="e">
        <f t="shared" si="1"/>
        <v>#DIV/0!</v>
      </c>
      <c r="H9" s="28">
        <f t="shared" si="1"/>
        <v>13.730407523510976</v>
      </c>
      <c r="I9" s="29">
        <f t="shared" si="1"/>
        <v>63.0695443645084</v>
      </c>
      <c r="J9" s="29">
        <f t="shared" si="1"/>
        <v>9.280500521376439</v>
      </c>
      <c r="K9" s="29">
        <f t="shared" si="1"/>
        <v>14.725274725274716</v>
      </c>
      <c r="L9" s="51">
        <f>((M$4/M$6)*100)-100</f>
        <v>1.144515634412116</v>
      </c>
      <c r="M9" s="52"/>
      <c r="N9" s="3"/>
    </row>
    <row r="10" spans="1:14" ht="30" customHeight="1">
      <c r="A10" s="8" t="s">
        <v>28</v>
      </c>
      <c r="B10" s="39">
        <f>((B$4/B$7)*100)-100</f>
        <v>59.043659043659034</v>
      </c>
      <c r="C10" s="39">
        <f aca="true" t="shared" si="2" ref="C10:K10">((C$4/C$7)*100)-100</f>
        <v>57.684426229508205</v>
      </c>
      <c r="D10" s="39">
        <f t="shared" si="2"/>
        <v>57.14285714285714</v>
      </c>
      <c r="E10" s="39">
        <f t="shared" si="2"/>
        <v>51.14873035066506</v>
      </c>
      <c r="F10" s="39">
        <f t="shared" si="2"/>
        <v>46.3963963963964</v>
      </c>
      <c r="G10" s="27" t="e">
        <f t="shared" si="2"/>
        <v>#DIV/0!</v>
      </c>
      <c r="H10" s="28">
        <f t="shared" si="2"/>
        <v>82.31155778894473</v>
      </c>
      <c r="I10" s="29">
        <f t="shared" si="2"/>
        <v>29.277566539923953</v>
      </c>
      <c r="J10" s="40">
        <f t="shared" si="2"/>
        <v>57.12143928035982</v>
      </c>
      <c r="K10" s="29">
        <f t="shared" si="2"/>
        <v>44.5983379501385</v>
      </c>
      <c r="L10" s="51">
        <f>((M$4/M$7)*100)-100</f>
        <v>24.418996295048842</v>
      </c>
      <c r="M10" s="52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78" t="s">
        <v>18</v>
      </c>
      <c r="M11" s="79"/>
      <c r="N11" s="3"/>
    </row>
    <row r="12" spans="1:11" ht="12" customHeight="1">
      <c r="A12" s="75" t="s">
        <v>31</v>
      </c>
      <c r="B12" s="75"/>
      <c r="K12" t="s">
        <v>25</v>
      </c>
    </row>
    <row r="13" spans="1:13" ht="14.25" customHeight="1" thickBot="1">
      <c r="A13" s="80" t="s">
        <v>41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5" ht="105" customHeight="1">
      <c r="A14" s="66" t="s">
        <v>29</v>
      </c>
      <c r="B14" s="68" t="s">
        <v>42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O14" s="10"/>
    </row>
    <row r="15" spans="1:15" ht="14.25" customHeight="1" thickBot="1">
      <c r="A15" s="6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O15" s="9"/>
    </row>
    <row r="16" spans="1:15" ht="48.75" customHeight="1">
      <c r="A16" s="66" t="s">
        <v>21</v>
      </c>
      <c r="B16" s="68" t="s">
        <v>38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O16" s="11"/>
    </row>
    <row r="17" spans="1:15" ht="21.75" customHeight="1" thickBot="1">
      <c r="A17" s="67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O17" s="9"/>
    </row>
    <row r="18" spans="1:15" ht="43.5" customHeight="1">
      <c r="A18" s="60" t="s">
        <v>20</v>
      </c>
      <c r="B18" s="62" t="s">
        <v>39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O18" s="9"/>
    </row>
    <row r="19" spans="1:15" ht="23.25" customHeight="1" thickBot="1">
      <c r="A19" s="61"/>
      <c r="B19" s="64" t="s">
        <v>40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9.5" customHeight="1">
      <c r="A3" s="82" t="s">
        <v>16</v>
      </c>
      <c r="B3" s="84" t="s">
        <v>4</v>
      </c>
      <c r="C3" s="84"/>
      <c r="D3" s="84"/>
      <c r="E3" s="84"/>
      <c r="F3" s="84"/>
      <c r="G3" s="84"/>
      <c r="H3" s="81" t="s">
        <v>5</v>
      </c>
      <c r="I3" s="81"/>
      <c r="J3" s="81"/>
      <c r="K3" s="74" t="s">
        <v>13</v>
      </c>
      <c r="L3" s="74"/>
    </row>
    <row r="4" spans="1:12" ht="35.25" customHeight="1">
      <c r="A4" s="83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5" t="s">
        <v>6</v>
      </c>
      <c r="L4" s="55"/>
    </row>
    <row r="5" spans="1:12" ht="30" customHeight="1">
      <c r="A5" s="16" t="s">
        <v>37</v>
      </c>
      <c r="B5" s="50">
        <v>1625</v>
      </c>
      <c r="C5" s="50">
        <v>1520</v>
      </c>
      <c r="D5" s="50">
        <v>1134</v>
      </c>
      <c r="E5" s="50">
        <v>1246</v>
      </c>
      <c r="F5" s="50">
        <v>1317</v>
      </c>
      <c r="G5" s="23"/>
      <c r="H5" s="24">
        <v>6.55</v>
      </c>
      <c r="I5" s="38">
        <v>10.11</v>
      </c>
      <c r="J5" s="45">
        <v>5.28</v>
      </c>
      <c r="K5" s="85">
        <v>44593</v>
      </c>
      <c r="L5" s="53">
        <v>186.61</v>
      </c>
    </row>
    <row r="6" spans="1:12" ht="30" customHeight="1">
      <c r="A6" s="15" t="s">
        <v>34</v>
      </c>
      <c r="B6" s="47">
        <v>1647</v>
      </c>
      <c r="C6" s="47">
        <v>1467</v>
      </c>
      <c r="D6" s="47">
        <v>1123</v>
      </c>
      <c r="E6" s="47">
        <v>1243</v>
      </c>
      <c r="F6" s="47">
        <v>1268</v>
      </c>
      <c r="G6" s="44"/>
      <c r="H6" s="24">
        <v>5.86</v>
      </c>
      <c r="I6" s="45">
        <v>9.89</v>
      </c>
      <c r="J6" s="45">
        <v>4.97</v>
      </c>
      <c r="K6" s="86"/>
      <c r="L6" s="54"/>
    </row>
    <row r="7" spans="1:12" ht="30" customHeight="1">
      <c r="A7" s="15" t="s">
        <v>35</v>
      </c>
      <c r="B7" s="47">
        <v>1279</v>
      </c>
      <c r="C7" s="47">
        <v>1260</v>
      </c>
      <c r="D7" s="47">
        <v>1051</v>
      </c>
      <c r="E7" s="47">
        <v>1130</v>
      </c>
      <c r="F7" s="47">
        <v>1100</v>
      </c>
      <c r="G7" s="44"/>
      <c r="H7" s="24">
        <v>4.25</v>
      </c>
      <c r="I7" s="45">
        <v>9.21</v>
      </c>
      <c r="J7" s="45">
        <v>4.53</v>
      </c>
      <c r="K7" s="43">
        <v>44562</v>
      </c>
      <c r="L7" s="34">
        <v>184.29</v>
      </c>
    </row>
    <row r="8" spans="1:12" ht="28.5" customHeight="1">
      <c r="A8" s="8" t="s">
        <v>36</v>
      </c>
      <c r="B8" s="44">
        <v>963</v>
      </c>
      <c r="C8" s="44">
        <v>985</v>
      </c>
      <c r="D8" s="44">
        <v>734</v>
      </c>
      <c r="E8" s="44">
        <v>841</v>
      </c>
      <c r="F8" s="44">
        <v>898</v>
      </c>
      <c r="G8" s="44"/>
      <c r="H8" s="24">
        <v>5.2</v>
      </c>
      <c r="I8" s="45">
        <v>5.83</v>
      </c>
      <c r="J8" s="48">
        <v>3.65</v>
      </c>
      <c r="K8" s="43">
        <v>44228</v>
      </c>
      <c r="L8" s="49">
        <v>0</v>
      </c>
    </row>
    <row r="9" spans="1:12" ht="30" customHeight="1">
      <c r="A9" s="8" t="s">
        <v>23</v>
      </c>
      <c r="B9" s="31">
        <f aca="true" t="shared" si="0" ref="B9:J9">((B$5/B$6)*100)-100</f>
        <v>-1.3357619914996945</v>
      </c>
      <c r="C9" s="31">
        <f t="shared" si="0"/>
        <v>3.612815269256984</v>
      </c>
      <c r="D9" s="31">
        <f t="shared" si="0"/>
        <v>0.9795191451469378</v>
      </c>
      <c r="E9" s="31">
        <f t="shared" si="0"/>
        <v>0.24135156878519126</v>
      </c>
      <c r="F9" s="31">
        <f t="shared" si="0"/>
        <v>3.864353312302839</v>
      </c>
      <c r="G9" s="31" t="e">
        <f t="shared" si="0"/>
        <v>#DIV/0!</v>
      </c>
      <c r="H9" s="32">
        <f t="shared" si="0"/>
        <v>11.77474402730374</v>
      </c>
      <c r="I9" s="32">
        <f t="shared" si="0"/>
        <v>2.224469160768436</v>
      </c>
      <c r="J9" s="32">
        <f t="shared" si="0"/>
        <v>6.237424547283709</v>
      </c>
      <c r="K9" s="94" t="s">
        <v>8</v>
      </c>
      <c r="L9" s="95"/>
    </row>
    <row r="10" spans="1:12" ht="30" customHeight="1">
      <c r="A10" s="8" t="s">
        <v>24</v>
      </c>
      <c r="B10" s="31">
        <f aca="true" t="shared" si="1" ref="B10:J10">((B$5/B$7)*100)-100</f>
        <v>27.052384675527748</v>
      </c>
      <c r="C10" s="31">
        <f t="shared" si="1"/>
        <v>20.634920634920633</v>
      </c>
      <c r="D10" s="31">
        <f t="shared" si="1"/>
        <v>7.897240723120831</v>
      </c>
      <c r="E10" s="31">
        <f t="shared" si="1"/>
        <v>10.26548672566372</v>
      </c>
      <c r="F10" s="31">
        <f t="shared" si="1"/>
        <v>19.72727272727272</v>
      </c>
      <c r="G10" s="31" t="e">
        <f t="shared" si="1"/>
        <v>#DIV/0!</v>
      </c>
      <c r="H10" s="32">
        <f t="shared" si="1"/>
        <v>54.11764705882351</v>
      </c>
      <c r="I10" s="32">
        <f t="shared" si="1"/>
        <v>9.771986970684026</v>
      </c>
      <c r="J10" s="32">
        <f t="shared" si="1"/>
        <v>16.556291390728475</v>
      </c>
      <c r="K10" s="90">
        <f>((L$5/L$7)*100)-100</f>
        <v>1.2588854522763313</v>
      </c>
      <c r="L10" s="91"/>
    </row>
    <row r="11" spans="1:12" ht="30" customHeight="1">
      <c r="A11" s="8" t="s">
        <v>15</v>
      </c>
      <c r="B11" s="31">
        <f>((B$5/B$8)*100)-100</f>
        <v>68.7435098650052</v>
      </c>
      <c r="C11" s="31">
        <f aca="true" t="shared" si="2" ref="C11:J11">((C$5/C$8)*100)-100</f>
        <v>54.31472081218274</v>
      </c>
      <c r="D11" s="31">
        <f>((D$5/D$8)*100)-100</f>
        <v>54.49591280653951</v>
      </c>
      <c r="E11" s="31">
        <f t="shared" si="2"/>
        <v>48.15695600475624</v>
      </c>
      <c r="F11" s="31">
        <f t="shared" si="2"/>
        <v>46.65924276169264</v>
      </c>
      <c r="G11" s="31" t="e">
        <f t="shared" si="2"/>
        <v>#DIV/0!</v>
      </c>
      <c r="H11" s="32">
        <f t="shared" si="2"/>
        <v>25.961538461538453</v>
      </c>
      <c r="I11" s="32">
        <f t="shared" si="2"/>
        <v>73.41337907375643</v>
      </c>
      <c r="J11" s="32">
        <f t="shared" si="2"/>
        <v>44.65753424657535</v>
      </c>
      <c r="K11" s="92" t="e">
        <f>((L$5/L$8)*100)-100</f>
        <v>#DIV/0!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7" t="s">
        <v>31</v>
      </c>
      <c r="B13" s="87"/>
      <c r="C13" s="87"/>
      <c r="F13" s="88" t="s">
        <v>26</v>
      </c>
      <c r="G13" s="88"/>
      <c r="H13" s="88"/>
      <c r="I13" s="88"/>
      <c r="J13" s="88"/>
      <c r="K13" s="88"/>
      <c r="L13" s="88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2022-04-01T06:57:47Z</dcterms:modified>
  <cp:category/>
  <cp:version/>
  <cp:contentType/>
  <cp:contentStatus/>
</cp:coreProperties>
</file>