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<sst xmlns="http://schemas.openxmlformats.org/spreadsheetml/2006/main" count="69" uniqueCount="43">
  <si>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</si>
  <si>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</si>
  <si>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</si>
  <si>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</si>
  <si>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</si>
  <si>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</si>
  <si>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</si>
  <si>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</si>
  <si>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</si>
  <si>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</si>
  <si>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</si>
  <si>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</si>
  <si>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</si>
  <si>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</si>
  <si>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</si>
  <si>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</si>
  <si>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</si>
  <si>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</si>
  <si>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</si>
  <si>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</si>
  <si>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</si>
  <si>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</si>
  <si>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</si>
  <si>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</si>
  <si>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</si>
  <si>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</si>
  <si>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</si>
  <si>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</si>
  <si>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</si>
  <si>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</si>
  <si>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</si>
  <si>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</si>
  <si>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</si>
  <si>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</si>
  <si>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we wrześniu 2021 r. wyniosła 157,48 PLN/100kg. </t>
  </si>
  <si>
    <r>
      <t>Poprzedni tydzień</t>
    </r>
    <r>
      <rPr>
        <sz val="10"/>
        <rFont val="Arial CE"/>
        <family val="2"/>
      </rPr>
      <t xml:space="preserve"> 11.10-17.10.2021 r.</t>
    </r>
  </si>
  <si>
    <t>18.10-24.10.2021 r.</t>
  </si>
  <si>
    <r>
      <t>Poprzedni miesiąc</t>
    </r>
    <r>
      <rPr>
        <sz val="10"/>
        <rFont val="Arial CE"/>
        <family val="2"/>
      </rPr>
      <t xml:space="preserve"> 13.09-19.09.2021 r.</t>
    </r>
  </si>
  <si>
    <r>
      <t xml:space="preserve">Rok 2020 </t>
    </r>
    <r>
      <rPr>
        <sz val="10"/>
        <rFont val="Arial CE"/>
        <family val="2"/>
      </rPr>
      <t xml:space="preserve"> 12.10-18.10.2020 r.</t>
    </r>
  </si>
  <si>
    <t>Dane za 18 października - 24 października br. - brak aktualizacji na stronie KE</t>
  </si>
  <si>
    <t xml:space="preserve">W trzecim tygodniu października 2021 aktualna cena płacona za rzepak oz. to 2.889 PLN/t. Cena ta jest o 7,1 % wyższa jak przed tygodniem i 20,1 % większa jak przed miesiącem. W porównaniu do ceny z przed roku (2020) nastąpił wzrost o 74,9 %. Ceny produktów oleistych na giełdach światowych z 28.10.2021r. /MATIF/ z terminem dostawy na XI 2021 - 692,75 (EUR/t) za rzepak, z terminem dostawy na II 2022 - 682,00 (EUR/t) za rzepak. </t>
  </si>
  <si>
    <t xml:space="preserve">W trzecim tygodniu października br. tj. w dniach 18.10-24.10.2021 r. średnia cena pszenicy konsumpcyjnej wyniosła 1.079 PLN/t i była większa jak przed tygodniem o 0,6 % i o 8,8 % większa jak przed miesiącem. Za pszenicę paszową można było uzyskać przeciętnie cenę 1.110 PLN/t tj. o 6,5 % więcej jak przed tygodniem i o 12,0 % więcej jak przed miesiącem. W odniesieniu do notowań sprzed roku zboża te były odpowiednio o 36,2 % wyższe i o 40,7 % wyższe. Średnia cena żyta paszowego w badanym okresie wyniosła 896 PLN/t i była o 0,6 % większa jak przed tygodniem, natomiast o 12,3 % była większa jak przed miesiącem. Jednocześnie cena ziarna była o 53,7 % wyższa jak przed rokiem. Przeciętna cena jęczmienia paszowego w trzecim tygodniu października 2021 r. uległa korzystnej zmianie - 901 PLN/t. Cena ta była o 1,3 % większa jak tydzień temu i o 3,9 % większa jak miesiąc temu oraz o 43,0 % większa jak w porównywalnym okresie 2020 r. W porównaniu z poprzednim tygodniem nastąpiła korekta ceny kukurydzy. Przeciętna cena skupu tego zboża kształtowała się na poziomie 948 PLN/t, tj. o 3,6 % więcej jak tydzień wcześniej. Jednocześnie cena ziarna była o 14,9 % mniejsza jak przed miesiącem oraz o 36,2 % wyższa jak rok wcześniej (2020). </t>
  </si>
  <si>
    <t>W dniach 18.10-24.10.2021 r. na krajowym rynku średnia cena żywca wieprzowego wyniosła 4,10 PLN/kg i była mniejsza jak przed tygodniem o 0,2 % i niższa jak przed miesiącem o 5,7 %. W odniesieniu do notowań sprzed roku średnia cena żywca była o 7,2 % mniejsza. Za żywiec wołowy płacono w skupie średnio 8,71 PLN/kg, było to o 10,5 % więcej jak miesiąc wcześniej i o 39,6 % więcej jak przed rokiem. Średnia cena drobiu wyniosła 3,96 PLN/kg i była taka sama jak przed tygodniem i o 0,8 % mniejsza jak przed miesiącem. W odniesieniu do notowań sprzed roku cena ta uległa zmianie i była większa o 24,9 %.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</si>
</sst>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7" t="s">
        <v>33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</row>
    <row r="2" spans="1:14" ht="23.25" customHeight="1">
      <c r="A2" s="63" t="s">
        <v>16</v>
      </c>
      <c r="B2" s="65" t="s">
        <v>4</v>
      </c>
      <c r="C2" s="65"/>
      <c r="D2" s="65"/>
      <c r="E2" s="65"/>
      <c r="F2" s="65"/>
      <c r="G2" s="65"/>
      <c r="H2" s="20" t="s">
        <v>7</v>
      </c>
      <c r="I2" s="62" t="s">
        <v>25</v>
      </c>
      <c r="J2" s="62"/>
      <c r="K2" s="62"/>
      <c r="L2" s="53" t="s">
        <v>13</v>
      </c>
      <c r="M2" s="53"/>
      <c r="N2" s="3"/>
    </row>
    <row r="3" spans="1:15" ht="39" customHeight="1">
      <c r="A3" s="64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4" t="s">
        <v>6</v>
      </c>
      <c r="M3" s="84"/>
      <c r="N3" s="4"/>
      <c r="O3" s="1"/>
    </row>
    <row r="4" spans="1:14" ht="30" customHeight="1">
      <c r="A4" s="16" t="s">
        <v>36</v>
      </c>
      <c r="B4" s="51">
        <v>1079</v>
      </c>
      <c r="C4" s="51">
        <v>1110</v>
      </c>
      <c r="D4" s="51">
        <v>896</v>
      </c>
      <c r="E4" s="51">
        <v>901</v>
      </c>
      <c r="F4" s="51">
        <v>948</v>
      </c>
      <c r="G4" s="23"/>
      <c r="H4" s="37">
        <v>2889</v>
      </c>
      <c r="I4" s="27">
        <v>4.1</v>
      </c>
      <c r="J4" s="39">
        <v>8.71</v>
      </c>
      <c r="K4" s="25">
        <v>3.96</v>
      </c>
      <c r="L4" s="66">
        <v>44440</v>
      </c>
      <c r="M4" s="82">
        <v>157.48</v>
      </c>
      <c r="N4" s="3"/>
    </row>
    <row r="5" spans="1:14" ht="29.25" customHeight="1">
      <c r="A5" s="15" t="s">
        <v>35</v>
      </c>
      <c r="B5" s="51">
        <v>1073</v>
      </c>
      <c r="C5" s="51">
        <v>1042</v>
      </c>
      <c r="D5" s="51">
        <v>891</v>
      </c>
      <c r="E5" s="51">
        <v>889</v>
      </c>
      <c r="F5" s="51">
        <v>915</v>
      </c>
      <c r="G5" s="47"/>
      <c r="H5" s="50">
        <v>2698</v>
      </c>
      <c r="I5" s="49">
        <v>4.11</v>
      </c>
      <c r="J5" s="49">
        <v>8.6</v>
      </c>
      <c r="K5" s="48">
        <v>3.96</v>
      </c>
      <c r="L5" s="67"/>
      <c r="M5" s="83"/>
      <c r="N5" s="3"/>
    </row>
    <row r="6" spans="1:14" ht="30" customHeight="1">
      <c r="A6" s="15" t="s">
        <v>37</v>
      </c>
      <c r="B6" s="47">
        <v>992</v>
      </c>
      <c r="C6" s="47">
        <v>991</v>
      </c>
      <c r="D6" s="47">
        <v>798</v>
      </c>
      <c r="E6" s="47">
        <v>867</v>
      </c>
      <c r="F6" s="51">
        <v>1114</v>
      </c>
      <c r="G6" s="47"/>
      <c r="H6" s="50">
        <v>2406</v>
      </c>
      <c r="I6" s="49">
        <v>4.35</v>
      </c>
      <c r="J6" s="49">
        <v>7.88</v>
      </c>
      <c r="K6" s="48">
        <v>3.99</v>
      </c>
      <c r="L6" s="34">
        <v>44409</v>
      </c>
      <c r="M6" s="35">
        <v>152.65</v>
      </c>
      <c r="N6" s="3"/>
    </row>
    <row r="7" spans="1:14" ht="30" customHeight="1">
      <c r="A7" s="8" t="s">
        <v>38</v>
      </c>
      <c r="B7" s="47">
        <v>792</v>
      </c>
      <c r="C7" s="47">
        <v>789</v>
      </c>
      <c r="D7" s="47">
        <v>583</v>
      </c>
      <c r="E7" s="47">
        <v>630</v>
      </c>
      <c r="F7" s="47">
        <v>696</v>
      </c>
      <c r="G7" s="47"/>
      <c r="H7" s="50">
        <v>1652</v>
      </c>
      <c r="I7" s="49">
        <v>4.42</v>
      </c>
      <c r="J7" s="52">
        <v>6.24</v>
      </c>
      <c r="K7" s="48">
        <v>3.17</v>
      </c>
      <c r="L7" s="34">
        <v>44075</v>
      </c>
      <c r="M7" s="36">
        <v>140.26</v>
      </c>
      <c r="N7" s="3"/>
    </row>
    <row r="8" spans="1:14" ht="30" customHeight="1">
      <c r="A8" s="8" t="s">
        <v>23</v>
      </c>
      <c r="B8" s="28">
        <f aca="true" t="shared" si="0" ref="B8:K8">((B$4/B$5)*100)-100</f>
        <v>0.5591798695246979</v>
      </c>
      <c r="C8" s="28">
        <f t="shared" si="0"/>
        <v>6.525911708253361</v>
      </c>
      <c r="D8" s="28">
        <f t="shared" si="0"/>
        <v>0.5611672278339057</v>
      </c>
      <c r="E8" s="28">
        <f t="shared" si="0"/>
        <v>1.3498312710911193</v>
      </c>
      <c r="F8" s="28">
        <f t="shared" si="0"/>
        <v>3.606557377049185</v>
      </c>
      <c r="G8" s="28" t="e">
        <f t="shared" si="0"/>
        <v>#DIV/0!</v>
      </c>
      <c r="H8" s="29">
        <f t="shared" si="0"/>
        <v>7.079318013343226</v>
      </c>
      <c r="I8" s="30">
        <f t="shared" si="0"/>
        <v>-0.24330900243310793</v>
      </c>
      <c r="J8" s="30">
        <f t="shared" si="0"/>
        <v>1.2790697674418823</v>
      </c>
      <c r="K8" s="30">
        <f t="shared" si="0"/>
        <v>0</v>
      </c>
      <c r="L8" s="87" t="s">
        <v>8</v>
      </c>
      <c r="M8" s="88"/>
      <c r="N8" s="3"/>
    </row>
    <row r="9" spans="1:14" ht="30" customHeight="1">
      <c r="A9" s="8" t="s">
        <v>27</v>
      </c>
      <c r="B9" s="28">
        <f aca="true" t="shared" si="1" ref="B9:K9">((B$4/B$6)*100)-100</f>
        <v>8.770161290322577</v>
      </c>
      <c r="C9" s="28">
        <f t="shared" si="1"/>
        <v>12.008072653884966</v>
      </c>
      <c r="D9" s="28">
        <f t="shared" si="1"/>
        <v>12.280701754385959</v>
      </c>
      <c r="E9" s="28">
        <f t="shared" si="1"/>
        <v>3.921568627450995</v>
      </c>
      <c r="F9" s="28">
        <f t="shared" si="1"/>
        <v>-14.901256732495511</v>
      </c>
      <c r="G9" s="28" t="e">
        <f t="shared" si="1"/>
        <v>#DIV/0!</v>
      </c>
      <c r="H9" s="29">
        <f t="shared" si="1"/>
        <v>20.07481296758104</v>
      </c>
      <c r="I9" s="30">
        <f t="shared" si="1"/>
        <v>-5.747126436781613</v>
      </c>
      <c r="J9" s="30">
        <f t="shared" si="1"/>
        <v>10.532994923857885</v>
      </c>
      <c r="K9" s="30">
        <f t="shared" si="1"/>
        <v>-0.7518796992481214</v>
      </c>
      <c r="L9" s="80">
        <f>((M$4/M$6)*100)-100</f>
        <v>3.164100884376026</v>
      </c>
      <c r="M9" s="81"/>
      <c r="N9" s="3"/>
    </row>
    <row r="10" spans="1:14" ht="30" customHeight="1">
      <c r="A10" s="8" t="s">
        <v>28</v>
      </c>
      <c r="B10" s="40">
        <f aca="true" t="shared" si="2" ref="B10:K10">((B$4/B$7)*100)-100</f>
        <v>36.23737373737376</v>
      </c>
      <c r="C10" s="40">
        <f t="shared" si="2"/>
        <v>40.684410646387846</v>
      </c>
      <c r="D10" s="40">
        <f t="shared" si="2"/>
        <v>53.68782161234989</v>
      </c>
      <c r="E10" s="40">
        <f t="shared" si="2"/>
        <v>43.01587301587301</v>
      </c>
      <c r="F10" s="40">
        <f t="shared" si="2"/>
        <v>36.20689655172413</v>
      </c>
      <c r="G10" s="28" t="e">
        <f t="shared" si="2"/>
        <v>#DIV/0!</v>
      </c>
      <c r="H10" s="29">
        <f t="shared" si="2"/>
        <v>74.87893462469734</v>
      </c>
      <c r="I10" s="30">
        <f t="shared" si="2"/>
        <v>-7.23981900452489</v>
      </c>
      <c r="J10" s="41">
        <f t="shared" si="2"/>
        <v>39.58333333333334</v>
      </c>
      <c r="K10" s="30">
        <f t="shared" si="2"/>
        <v>24.921135646687702</v>
      </c>
      <c r="L10" s="80">
        <f>((M$4/M$7)*100)-100</f>
        <v>12.277199486667612</v>
      </c>
      <c r="M10" s="81"/>
      <c r="N10" s="3"/>
    </row>
    <row r="11" spans="1:14" ht="30" customHeight="1">
      <c r="A11" s="8" t="s">
        <v>32</v>
      </c>
      <c r="B11" s="44">
        <v>912</v>
      </c>
      <c r="C11" s="44">
        <v>926</v>
      </c>
      <c r="D11" s="45" t="s">
        <v>18</v>
      </c>
      <c r="E11" s="44">
        <v>824</v>
      </c>
      <c r="F11" s="44">
        <v>1044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59" t="s">
        <v>18</v>
      </c>
      <c r="M11" s="60"/>
      <c r="N11" s="3"/>
    </row>
    <row r="12" spans="1:11" ht="12" customHeight="1">
      <c r="A12" s="56" t="s">
        <v>31</v>
      </c>
      <c r="B12" s="56"/>
      <c r="K12" t="s">
        <v>25</v>
      </c>
    </row>
    <row r="13" spans="1:13" ht="14.25" customHeight="1" thickBot="1">
      <c r="A13" s="61" t="s">
        <v>39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54" t="s">
        <v>29</v>
      </c>
      <c r="B14" s="74" t="s">
        <v>41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4.25" customHeight="1" thickBot="1">
      <c r="A15" s="55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48.75" customHeight="1">
      <c r="A16" s="54" t="s">
        <v>21</v>
      </c>
      <c r="B16" s="74" t="s">
        <v>42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21.75" customHeight="1" thickBot="1">
      <c r="A17" s="55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43.5" customHeight="1">
      <c r="A18" s="68" t="s">
        <v>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s="9"/>
    </row>
    <row r="19" spans="1:15" ht="23.25" customHeight="1" thickBot="1">
      <c r="A19" s="69"/>
      <c r="B19" s="72" t="s">
        <v>34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3" t="s">
        <v>16</v>
      </c>
      <c r="B3" s="65" t="s">
        <v>4</v>
      </c>
      <c r="C3" s="65"/>
      <c r="D3" s="65"/>
      <c r="E3" s="65"/>
      <c r="F3" s="65"/>
      <c r="G3" s="65"/>
      <c r="H3" s="62" t="s">
        <v>5</v>
      </c>
      <c r="I3" s="62"/>
      <c r="J3" s="62"/>
      <c r="K3" s="53" t="s">
        <v>13</v>
      </c>
      <c r="L3" s="53"/>
    </row>
    <row r="4" spans="1:12" ht="35.25" customHeight="1">
      <c r="A4" s="6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36</v>
      </c>
      <c r="B5" s="42">
        <v>1081</v>
      </c>
      <c r="C5" s="42">
        <v>1138</v>
      </c>
      <c r="D5" s="42">
        <v>913</v>
      </c>
      <c r="E5" s="42">
        <v>901</v>
      </c>
      <c r="F5" s="42">
        <v>944</v>
      </c>
      <c r="G5" s="23"/>
      <c r="H5" s="24">
        <v>4.19</v>
      </c>
      <c r="I5" s="39">
        <v>7.45</v>
      </c>
      <c r="J5" s="25">
        <v>3.95</v>
      </c>
      <c r="K5" s="66">
        <v>44440</v>
      </c>
      <c r="L5" s="82">
        <v>160.99</v>
      </c>
    </row>
    <row r="6" spans="1:12" ht="30" customHeight="1">
      <c r="A6" s="15" t="s">
        <v>35</v>
      </c>
      <c r="B6" s="51">
        <v>1075</v>
      </c>
      <c r="C6" s="51">
        <v>1065</v>
      </c>
      <c r="D6" s="51">
        <v>885</v>
      </c>
      <c r="E6" s="51">
        <v>885</v>
      </c>
      <c r="F6" s="51">
        <v>906</v>
      </c>
      <c r="G6" s="47"/>
      <c r="H6" s="24">
        <v>4.14</v>
      </c>
      <c r="I6" s="49">
        <v>7.42</v>
      </c>
      <c r="J6" s="48">
        <v>3.98</v>
      </c>
      <c r="K6" s="67"/>
      <c r="L6" s="83"/>
    </row>
    <row r="7" spans="1:12" ht="30" customHeight="1">
      <c r="A7" s="15" t="s">
        <v>37</v>
      </c>
      <c r="B7" s="51">
        <v>971</v>
      </c>
      <c r="C7" s="51">
        <v>997</v>
      </c>
      <c r="D7" s="51">
        <v>800</v>
      </c>
      <c r="E7" s="51">
        <v>865</v>
      </c>
      <c r="F7" s="51">
        <v>1114</v>
      </c>
      <c r="G7" s="47"/>
      <c r="H7" s="24">
        <v>4.44</v>
      </c>
      <c r="I7" s="49">
        <v>6.81</v>
      </c>
      <c r="J7" s="48">
        <v>4.03</v>
      </c>
      <c r="K7" s="46">
        <v>44409</v>
      </c>
      <c r="L7" s="35">
        <v>155.73</v>
      </c>
    </row>
    <row r="8" spans="1:12" ht="28.5" customHeight="1">
      <c r="A8" s="8" t="s">
        <v>38</v>
      </c>
      <c r="B8" s="47">
        <v>773</v>
      </c>
      <c r="C8" s="47">
        <v>790</v>
      </c>
      <c r="D8" s="47">
        <v>588</v>
      </c>
      <c r="E8" s="47">
        <v>635</v>
      </c>
      <c r="F8" s="47">
        <v>695</v>
      </c>
      <c r="G8" s="47"/>
      <c r="H8" s="24">
        <v>4.46</v>
      </c>
      <c r="I8" s="24">
        <v>5.55</v>
      </c>
      <c r="J8" s="48">
        <v>3.18</v>
      </c>
      <c r="K8" s="46">
        <v>44075</v>
      </c>
      <c r="L8" s="43">
        <v>144.22</v>
      </c>
    </row>
    <row r="9" spans="1:12" ht="30" customHeight="1">
      <c r="A9" s="8" t="s">
        <v>23</v>
      </c>
      <c r="B9" s="32">
        <f aca="true" t="shared" si="0" ref="B9:J9">((B$5/B$6)*100)-100</f>
        <v>0.5581395348837219</v>
      </c>
      <c r="C9" s="32">
        <f t="shared" si="0"/>
        <v>6.854460093896719</v>
      </c>
      <c r="D9" s="32">
        <f t="shared" si="0"/>
        <v>3.1638418079096056</v>
      </c>
      <c r="E9" s="32">
        <f t="shared" si="0"/>
        <v>1.8079096045197787</v>
      </c>
      <c r="F9" s="32">
        <f t="shared" si="0"/>
        <v>4.194260485651213</v>
      </c>
      <c r="G9" s="32" t="e">
        <f t="shared" si="0"/>
        <v>#DIV/0!</v>
      </c>
      <c r="H9" s="33">
        <f t="shared" si="0"/>
        <v>1.2077294685990552</v>
      </c>
      <c r="I9" s="33">
        <f t="shared" si="0"/>
        <v>0.4043126684636178</v>
      </c>
      <c r="J9" s="33">
        <f t="shared" si="0"/>
        <v>-0.7537688442210992</v>
      </c>
      <c r="K9" s="96" t="s">
        <v>8</v>
      </c>
      <c r="L9" s="97"/>
    </row>
    <row r="10" spans="1:12" ht="30" customHeight="1">
      <c r="A10" s="8" t="s">
        <v>24</v>
      </c>
      <c r="B10" s="32">
        <f aca="true" t="shared" si="1" ref="B10:J10">((B$5/B$7)*100)-100</f>
        <v>11.328527291452104</v>
      </c>
      <c r="C10" s="32">
        <f t="shared" si="1"/>
        <v>14.142427281845542</v>
      </c>
      <c r="D10" s="32">
        <f t="shared" si="1"/>
        <v>14.125000000000014</v>
      </c>
      <c r="E10" s="32">
        <f t="shared" si="1"/>
        <v>4.161849710982651</v>
      </c>
      <c r="F10" s="32">
        <f t="shared" si="1"/>
        <v>-15.260323159784562</v>
      </c>
      <c r="G10" s="32" t="e">
        <f t="shared" si="1"/>
        <v>#DIV/0!</v>
      </c>
      <c r="H10" s="33">
        <f t="shared" si="1"/>
        <v>-5.630630630630634</v>
      </c>
      <c r="I10" s="33">
        <f t="shared" si="1"/>
        <v>9.397944199706316</v>
      </c>
      <c r="J10" s="33">
        <f t="shared" si="1"/>
        <v>-1.9851116625310112</v>
      </c>
      <c r="K10" s="92">
        <f>((L$5/L$7)*100)-100</f>
        <v>3.3776407885442836</v>
      </c>
      <c r="L10" s="93"/>
    </row>
    <row r="11" spans="1:12" ht="30" customHeight="1">
      <c r="A11" s="8" t="s">
        <v>15</v>
      </c>
      <c r="B11" s="32">
        <f>((B$5/B$8)*100)-100</f>
        <v>39.84476067270376</v>
      </c>
      <c r="C11" s="32">
        <f aca="true" t="shared" si="2" ref="C11:J11">((C$5/C$8)*100)-100</f>
        <v>44.0506329113924</v>
      </c>
      <c r="D11" s="32">
        <f>((D$5/D$8)*100)-100</f>
        <v>55.27210884353741</v>
      </c>
      <c r="E11" s="32">
        <f t="shared" si="2"/>
        <v>41.889763779527556</v>
      </c>
      <c r="F11" s="32">
        <f t="shared" si="2"/>
        <v>35.82733812949641</v>
      </c>
      <c r="G11" s="32" t="e">
        <f t="shared" si="2"/>
        <v>#DIV/0!</v>
      </c>
      <c r="H11" s="33">
        <f t="shared" si="2"/>
        <v>-6.053811659192817</v>
      </c>
      <c r="I11" s="33">
        <f t="shared" si="2"/>
        <v>34.234234234234236</v>
      </c>
      <c r="J11" s="33">
        <f t="shared" si="2"/>
        <v>24.213836477987428</v>
      </c>
      <c r="K11" s="94">
        <f>((L$5/L$8)*100)-100</f>
        <v>11.628068229094453</v>
      </c>
      <c r="L11" s="94"/>
    </row>
    <row r="12" spans="1:13" s="2" customFormat="1" ht="18.75" customHeight="1">
      <c r="A12" s="95" t="s">
        <v>14</v>
      </c>
      <c r="B12" s="95"/>
      <c r="C12" s="95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9" t="s">
        <v>31</v>
      </c>
      <c r="B13" s="89"/>
      <c r="C13" s="89"/>
      <c r="F13" s="90" t="s">
        <v>26</v>
      </c>
      <c r="G13" s="90"/>
      <c r="H13" s="90"/>
      <c r="I13" s="90"/>
      <c r="J13" s="90"/>
      <c r="K13" s="90"/>
      <c r="L13" s="90"/>
      <c r="M13" s="38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2021-10-29T09:58:03Z</dcterms:modified>
  <cp:category/>
  <cp:version/>
  <cp:contentType/>
  <cp:contentStatus/>
</cp:coreProperties>
</file>