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<sst xmlns="http://schemas.openxmlformats.org/spreadsheetml/2006/main" count="69" uniqueCount="43">
  <si>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</si>
  <si>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</si>
  <si>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</si>
  <si>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</si>
  <si>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</si>
  <si>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</si>
  <si>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</si>
  <si>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</si>
  <si>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</si>
  <si>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</si>
  <si>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</si>
  <si>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</si>
  <si>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</si>
  <si>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</si>
  <si>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</si>
  <si>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</si>
  <si>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</si>
  <si>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</si>
  <si>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</si>
  <si>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</si>
  <si>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</si>
  <si>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</si>
  <si>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</si>
  <si>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</si>
  <si>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</si>
  <si>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</si>
  <si>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</si>
  <si>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</si>
  <si>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</si>
  <si>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</si>
  <si>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</si>
  <si>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</si>
  <si>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</si>
  <si>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</si>
  <si>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 xml:space="preserve">W Polsce średnia ważona cena skupu mleka netto (bez VAT) wg GUS w lipcu 2021 r. wyniosła 148,99 PLN/100kg. </t>
  </si>
  <si>
    <r>
      <t>Poprzedni tydzień</t>
    </r>
    <r>
      <rPr>
        <sz val="10"/>
        <rFont val="Arial CE"/>
        <family val="2"/>
      </rPr>
      <t xml:space="preserve"> 30.08-05.09.2021 r.</t>
    </r>
  </si>
  <si>
    <t>06.09-12.09.2021 r.</t>
  </si>
  <si>
    <r>
      <t>Poprzedni miesiąc</t>
    </r>
    <r>
      <rPr>
        <sz val="10"/>
        <rFont val="Arial CE"/>
        <family val="2"/>
      </rPr>
      <t xml:space="preserve"> 02.08-08.08.2021 r.</t>
    </r>
  </si>
  <si>
    <r>
      <t xml:space="preserve">Rok 2020 </t>
    </r>
    <r>
      <rPr>
        <sz val="10"/>
        <rFont val="Arial CE"/>
        <family val="2"/>
      </rPr>
      <t xml:space="preserve"> 31.08-06.09.2020 r.</t>
    </r>
  </si>
  <si>
    <t>Dane za 6 września - 12 września br. - brak aktualizacji na stronie KE</t>
  </si>
  <si>
    <t xml:space="preserve">W drugim tygodniu września 2021 aktualna cena płacona za rzepak oz. to 2.287 PLN/t. Cena ta jest o 4,2 % wyższa jak przed tygodniem i 7,4 % większa jak przed miesiącem. W porównaniu do ceny z przed roku (2020) nastąpił wzrost o 37,9 %. Ceny produktów oleistych na giełdach światowych z 17.09.2021r. /MATIF/ z terminem dostawy na XI 2021 - 590,00 (EUR/t) za rzepak, z terminem dostawy na II 2022 - 580,50 (EUR/t) za rzepak. </t>
  </si>
  <si>
    <t xml:space="preserve">W drugim tygodniu września br. tj. w dniach 06.09-12.09.2021 r. średnia cena pszenicy konsumpcyjnej wyniosła 994 PLN/t i była mniejsza jak przed tygodniem o 1,5 % i o 16,7 % większa jak przed miesiącem. Za pszenicę paszową można było uzyskać przeciętnie cenę 971 PLN/t tj. o 1,6 % więcej jak przed tygodniem i o 10,7 % więcej jak przed miesiącem. W odniesieniu do notowań sprzed roku zboża te były odpowiednio o 36,0 % wyższe i o 34,1 % wyższe. Średnia cena żyta paszowego w badanym okresie wyniosła 764 PLN/t i była o 1,7 % mniejsza jak przed tygodniem, natomiast o 15,8 % była większa jak przed miesiącem. Jednocześnie cena ziarna była o 42,8 % wyższa jak przed rokiem. Przeciętna cena jęczmienia paszowego w drugim tygodniu września 2021 r. uległa korzystnej zmianie - 841 PLN/t. Cena ta była o 4,0 % większa jak tydzień temu i o 14,0 % większa jak miesiąc temu oraz o 36,1 % większa jak w porównywalnym okresie 2020 r. W porównaniu z poprzednim tygodniem nastąpiła korekta ceny kukurydzy. Przeciętna cena skupu tego zboża kształtowała się na poziomie 1.088 PLN/t, tj. o 2,1 % więcej jak tydzień wcześniej. Jednocześnie cena ziarna była o 7,8 % większa jak przed miesiącem oraz o 25,9 % wyższa jak rok wcześniej (2020). </t>
  </si>
  <si>
    <t>W dniach 06.09-12.09.2021 r. na krajowym rynku średnia cena żywca wieprzowego wyniosła 4,49 PLN/kg i była mniejsza jak przed tygodniem o 4,1 % i niższa jak przed miesiącem o 12,5 %. W odniesieniu do notowań sprzed roku średnia cena żywca była o 7,2 % mniejsza. Za żywiec wołowy płacono w skupie średnio 7,79 PLN/kg, było to o 3,7 % więcej jak miesiąc wcześniej i o 23,3 % więcej jak przed rokiem. Średnia cena drobiu wyniosła 4,03 PLN/kg i była mniejsza jak przed tygodniem o 1,0 % i o 4,5 % mniejsza jak przed miesiącem. W odniesieniu do notowań sprzed roku cena ta uległa zmianie i była większa o 24,8 %.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</si>
</sst>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35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36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12" fillId="0" borderId="0" xfId="44" applyAlignment="1" applyProtection="1">
      <alignment vertical="center"/>
      <protection/>
    </xf>
    <xf numFmtId="2" fontId="0" fillId="26" borderId="10" xfId="0" applyNumberFormat="1" applyFon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7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7" fontId="3" fillId="36" borderId="19" xfId="0" applyNumberFormat="1" applyFont="1" applyFill="1" applyBorder="1" applyAlignment="1">
      <alignment horizontal="right" vertical="center"/>
    </xf>
    <xf numFmtId="167" fontId="3" fillId="36" borderId="20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24" xfId="0" applyNumberFormat="1" applyFont="1" applyBorder="1" applyAlignment="1">
      <alignment horizontal="left" vertical="top" wrapText="1"/>
    </xf>
    <xf numFmtId="0" fontId="14" fillId="0" borderId="25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166" fontId="9" fillId="36" borderId="17" xfId="0" applyNumberFormat="1" applyFont="1" applyFill="1" applyBorder="1" applyAlignment="1">
      <alignment horizontal="center" vertical="center"/>
    </xf>
    <xf numFmtId="166" fontId="9" fillId="36" borderId="18" xfId="0" applyNumberFormat="1" applyFont="1" applyFill="1" applyBorder="1" applyAlignment="1">
      <alignment horizontal="center" vertical="center"/>
    </xf>
    <xf numFmtId="2" fontId="0" fillId="36" borderId="19" xfId="0" applyNumberFormat="1" applyFill="1" applyBorder="1" applyAlignment="1">
      <alignment horizontal="center" vertical="center"/>
    </xf>
    <xf numFmtId="2" fontId="0" fillId="36" borderId="20" xfId="0" applyNumberForma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36" borderId="17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36" borderId="17" xfId="0" applyNumberFormat="1" applyFont="1" applyFill="1" applyBorder="1" applyAlignment="1">
      <alignment horizontal="center" vertical="center"/>
    </xf>
    <xf numFmtId="166" fontId="0" fillId="36" borderId="18" xfId="0" applyNumberFormat="1" applyFont="1" applyFill="1" applyBorder="1" applyAlignment="1">
      <alignment horizontal="center" vertical="center"/>
    </xf>
    <xf numFmtId="166" fontId="0" fillId="36" borderId="1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6" xfId="52"/>
    <cellStyle name="Normalny 6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59" t="s">
        <v>26</v>
      </c>
      <c r="B1" s="59"/>
      <c r="C1" s="59"/>
      <c r="D1" s="59"/>
      <c r="E1" s="60"/>
      <c r="F1" s="60"/>
      <c r="G1" s="60"/>
      <c r="H1" s="60"/>
      <c r="I1" s="60"/>
      <c r="J1" s="60"/>
      <c r="K1" s="60"/>
      <c r="L1" s="60"/>
      <c r="M1" s="60"/>
    </row>
    <row r="2" spans="1:14" ht="23.25" customHeight="1">
      <c r="A2" s="65" t="s">
        <v>16</v>
      </c>
      <c r="B2" s="67" t="s">
        <v>4</v>
      </c>
      <c r="C2" s="67"/>
      <c r="D2" s="67"/>
      <c r="E2" s="67"/>
      <c r="F2" s="67"/>
      <c r="G2" s="67"/>
      <c r="H2" s="20" t="s">
        <v>7</v>
      </c>
      <c r="I2" s="64" t="s">
        <v>25</v>
      </c>
      <c r="J2" s="64"/>
      <c r="K2" s="64"/>
      <c r="L2" s="55" t="s">
        <v>13</v>
      </c>
      <c r="M2" s="55"/>
      <c r="N2" s="3"/>
    </row>
    <row r="3" spans="1:15" ht="39" customHeight="1">
      <c r="A3" s="66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31</v>
      </c>
      <c r="L3" s="86" t="s">
        <v>6</v>
      </c>
      <c r="M3" s="86"/>
      <c r="N3" s="4"/>
      <c r="O3" s="1"/>
    </row>
    <row r="4" spans="1:14" ht="30" customHeight="1">
      <c r="A4" s="16" t="s">
        <v>36</v>
      </c>
      <c r="B4" s="23">
        <v>994</v>
      </c>
      <c r="C4" s="23">
        <v>971</v>
      </c>
      <c r="D4" s="23">
        <v>764</v>
      </c>
      <c r="E4" s="23">
        <v>841</v>
      </c>
      <c r="F4" s="23">
        <v>1088</v>
      </c>
      <c r="G4" s="23"/>
      <c r="H4" s="37">
        <v>2287</v>
      </c>
      <c r="I4" s="27">
        <v>4.49</v>
      </c>
      <c r="J4" s="39">
        <v>7.79</v>
      </c>
      <c r="K4" s="25">
        <v>4.03</v>
      </c>
      <c r="L4" s="68">
        <v>44378</v>
      </c>
      <c r="M4" s="84">
        <v>148.99</v>
      </c>
      <c r="N4" s="3"/>
    </row>
    <row r="5" spans="1:14" ht="29.25" customHeight="1">
      <c r="A5" s="15" t="s">
        <v>35</v>
      </c>
      <c r="B5" s="49">
        <v>1009</v>
      </c>
      <c r="C5" s="49">
        <v>956</v>
      </c>
      <c r="D5" s="49">
        <v>777</v>
      </c>
      <c r="E5" s="49">
        <v>809</v>
      </c>
      <c r="F5" s="49">
        <v>1066</v>
      </c>
      <c r="G5" s="49"/>
      <c r="H5" s="52">
        <v>2195</v>
      </c>
      <c r="I5" s="51">
        <v>4.68</v>
      </c>
      <c r="J5" s="51">
        <v>7.75</v>
      </c>
      <c r="K5" s="50">
        <v>4.07</v>
      </c>
      <c r="L5" s="69"/>
      <c r="M5" s="85"/>
      <c r="N5" s="3"/>
    </row>
    <row r="6" spans="1:14" ht="30" customHeight="1">
      <c r="A6" s="15" t="s">
        <v>37</v>
      </c>
      <c r="B6" s="49">
        <v>852</v>
      </c>
      <c r="C6" s="49">
        <v>877</v>
      </c>
      <c r="D6" s="49">
        <v>660</v>
      </c>
      <c r="E6" s="49">
        <v>738</v>
      </c>
      <c r="F6" s="49">
        <v>1009</v>
      </c>
      <c r="G6" s="49"/>
      <c r="H6" s="52">
        <v>2129</v>
      </c>
      <c r="I6" s="51">
        <v>5.13</v>
      </c>
      <c r="J6" s="51">
        <v>7.51</v>
      </c>
      <c r="K6" s="50">
        <v>4.22</v>
      </c>
      <c r="L6" s="34">
        <v>44348</v>
      </c>
      <c r="M6" s="35">
        <v>149.45</v>
      </c>
      <c r="N6" s="3"/>
    </row>
    <row r="7" spans="1:14" ht="30" customHeight="1">
      <c r="A7" s="8" t="s">
        <v>38</v>
      </c>
      <c r="B7" s="49">
        <v>731</v>
      </c>
      <c r="C7" s="49">
        <v>724</v>
      </c>
      <c r="D7" s="49">
        <v>535</v>
      </c>
      <c r="E7" s="49">
        <v>618</v>
      </c>
      <c r="F7" s="49">
        <v>864</v>
      </c>
      <c r="G7" s="49"/>
      <c r="H7" s="52">
        <v>1659</v>
      </c>
      <c r="I7" s="51">
        <v>4.84</v>
      </c>
      <c r="J7" s="54">
        <v>6.32</v>
      </c>
      <c r="K7" s="50">
        <v>3.23</v>
      </c>
      <c r="L7" s="34">
        <v>44013</v>
      </c>
      <c r="M7" s="36">
        <v>132.89</v>
      </c>
      <c r="N7" s="3"/>
    </row>
    <row r="8" spans="1:14" ht="30" customHeight="1">
      <c r="A8" s="8" t="s">
        <v>23</v>
      </c>
      <c r="B8" s="28">
        <f aca="true" t="shared" si="0" ref="B8:K8">((B$4/B$5)*100)-100</f>
        <v>-1.4866204162537144</v>
      </c>
      <c r="C8" s="28">
        <f t="shared" si="0"/>
        <v>1.5690376569037738</v>
      </c>
      <c r="D8" s="28">
        <f t="shared" si="0"/>
        <v>-1.6731016731016695</v>
      </c>
      <c r="E8" s="28">
        <f t="shared" si="0"/>
        <v>3.955500618046969</v>
      </c>
      <c r="F8" s="28">
        <f t="shared" si="0"/>
        <v>2.063789868667911</v>
      </c>
      <c r="G8" s="28" t="e">
        <f t="shared" si="0"/>
        <v>#DIV/0!</v>
      </c>
      <c r="H8" s="29">
        <f t="shared" si="0"/>
        <v>4.1913439635535354</v>
      </c>
      <c r="I8" s="30">
        <f t="shared" si="0"/>
        <v>-4.059829059829042</v>
      </c>
      <c r="J8" s="30">
        <f t="shared" si="0"/>
        <v>0.5161290322580641</v>
      </c>
      <c r="K8" s="30">
        <f t="shared" si="0"/>
        <v>-0.9828009828009812</v>
      </c>
      <c r="L8" s="89" t="s">
        <v>8</v>
      </c>
      <c r="M8" s="90"/>
      <c r="N8" s="3"/>
    </row>
    <row r="9" spans="1:14" ht="30" customHeight="1">
      <c r="A9" s="8" t="s">
        <v>28</v>
      </c>
      <c r="B9" s="28">
        <f aca="true" t="shared" si="1" ref="B9:K9">((B$4/B$6)*100)-100</f>
        <v>16.66666666666667</v>
      </c>
      <c r="C9" s="28">
        <f t="shared" si="1"/>
        <v>10.718358038768528</v>
      </c>
      <c r="D9" s="28">
        <f t="shared" si="1"/>
        <v>15.75757575757575</v>
      </c>
      <c r="E9" s="28">
        <f t="shared" si="1"/>
        <v>13.956639566395651</v>
      </c>
      <c r="F9" s="28">
        <f t="shared" si="1"/>
        <v>7.829534192269577</v>
      </c>
      <c r="G9" s="28" t="e">
        <f t="shared" si="1"/>
        <v>#DIV/0!</v>
      </c>
      <c r="H9" s="29">
        <f t="shared" si="1"/>
        <v>7.421324565523719</v>
      </c>
      <c r="I9" s="30">
        <f t="shared" si="1"/>
        <v>-12.475633528265107</v>
      </c>
      <c r="J9" s="30">
        <f t="shared" si="1"/>
        <v>3.72836218375501</v>
      </c>
      <c r="K9" s="30">
        <f t="shared" si="1"/>
        <v>-4.5023696682464305</v>
      </c>
      <c r="L9" s="82">
        <f>((M$4/M$6)*100)-100</f>
        <v>-0.3077952492472207</v>
      </c>
      <c r="M9" s="83"/>
      <c r="N9" s="3"/>
    </row>
    <row r="10" spans="1:14" ht="30" customHeight="1">
      <c r="A10" s="8" t="s">
        <v>29</v>
      </c>
      <c r="B10" s="42">
        <f aca="true" t="shared" si="2" ref="B10:K10">((B$4/B$7)*100)-100</f>
        <v>35.97811217510261</v>
      </c>
      <c r="C10" s="42">
        <f t="shared" si="2"/>
        <v>34.11602209944752</v>
      </c>
      <c r="D10" s="42">
        <f t="shared" si="2"/>
        <v>42.80373831775702</v>
      </c>
      <c r="E10" s="42">
        <f t="shared" si="2"/>
        <v>36.08414239482201</v>
      </c>
      <c r="F10" s="42">
        <f t="shared" si="2"/>
        <v>25.925925925925924</v>
      </c>
      <c r="G10" s="28" t="e">
        <f t="shared" si="2"/>
        <v>#DIV/0!</v>
      </c>
      <c r="H10" s="29">
        <f t="shared" si="2"/>
        <v>37.8541289933695</v>
      </c>
      <c r="I10" s="30">
        <f t="shared" si="2"/>
        <v>-7.231404958677672</v>
      </c>
      <c r="J10" s="43">
        <f t="shared" si="2"/>
        <v>23.259493670886073</v>
      </c>
      <c r="K10" s="30">
        <f t="shared" si="2"/>
        <v>24.76780185758514</v>
      </c>
      <c r="L10" s="82">
        <f>((M$4/M$7)*100)-100</f>
        <v>12.115283317029139</v>
      </c>
      <c r="M10" s="83"/>
      <c r="N10" s="3"/>
    </row>
    <row r="11" spans="1:14" ht="30" customHeight="1">
      <c r="A11" s="8" t="s">
        <v>33</v>
      </c>
      <c r="B11" s="46">
        <v>912</v>
      </c>
      <c r="C11" s="46">
        <v>926</v>
      </c>
      <c r="D11" s="47" t="s">
        <v>18</v>
      </c>
      <c r="E11" s="46">
        <v>824</v>
      </c>
      <c r="F11" s="46">
        <v>1044</v>
      </c>
      <c r="G11" s="23" t="s">
        <v>18</v>
      </c>
      <c r="H11" s="26" t="s">
        <v>18</v>
      </c>
      <c r="I11" s="31" t="s">
        <v>18</v>
      </c>
      <c r="J11" s="31" t="s">
        <v>18</v>
      </c>
      <c r="K11" s="31" t="s">
        <v>18</v>
      </c>
      <c r="L11" s="61" t="s">
        <v>18</v>
      </c>
      <c r="M11" s="62"/>
      <c r="N11" s="3"/>
    </row>
    <row r="12" spans="1:11" ht="12" customHeight="1">
      <c r="A12" s="58" t="s">
        <v>32</v>
      </c>
      <c r="B12" s="58"/>
      <c r="K12" t="s">
        <v>25</v>
      </c>
    </row>
    <row r="13" spans="1:13" ht="14.25" customHeight="1" thickBot="1">
      <c r="A13" s="63" t="s">
        <v>39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5" ht="105" customHeight="1">
      <c r="A14" s="56" t="s">
        <v>30</v>
      </c>
      <c r="B14" s="76" t="s">
        <v>41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  <c r="O14" s="10"/>
    </row>
    <row r="15" spans="1:15" ht="14.25" customHeight="1" thickBot="1">
      <c r="A15" s="57"/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1"/>
      <c r="O15" s="9"/>
    </row>
    <row r="16" spans="1:15" ht="48.75" customHeight="1">
      <c r="A16" s="56" t="s">
        <v>21</v>
      </c>
      <c r="B16" s="76" t="s">
        <v>42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  <c r="O16" s="11"/>
    </row>
    <row r="17" spans="1:15" ht="21.75" customHeight="1" thickBot="1">
      <c r="A17" s="57"/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  <c r="O17" s="9"/>
    </row>
    <row r="18" spans="1:15" ht="43.5" customHeight="1">
      <c r="A18" s="70" t="s">
        <v>20</v>
      </c>
      <c r="B18" s="72" t="s">
        <v>40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  <c r="O18" s="9"/>
    </row>
    <row r="19" spans="1:15" ht="23.25" customHeight="1" thickBot="1">
      <c r="A19" s="71"/>
      <c r="B19" s="74" t="s">
        <v>34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5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9:M9"/>
    <mergeCell ref="L10:M10"/>
    <mergeCell ref="M4:M5"/>
    <mergeCell ref="L3:M3"/>
    <mergeCell ref="B23:Q23"/>
    <mergeCell ref="L8:M8"/>
    <mergeCell ref="A18:A19"/>
    <mergeCell ref="B18:M18"/>
    <mergeCell ref="B19:M19"/>
    <mergeCell ref="A16:A17"/>
    <mergeCell ref="B14:M15"/>
    <mergeCell ref="B16:M17"/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9.875" style="0" customWidth="1"/>
  </cols>
  <sheetData>
    <row r="1" spans="1:12" ht="12.75" customHeight="1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8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9.5" customHeight="1">
      <c r="A3" s="65" t="s">
        <v>16</v>
      </c>
      <c r="B3" s="67" t="s">
        <v>4</v>
      </c>
      <c r="C3" s="67"/>
      <c r="D3" s="67"/>
      <c r="E3" s="67"/>
      <c r="F3" s="67"/>
      <c r="G3" s="67"/>
      <c r="H3" s="64" t="s">
        <v>5</v>
      </c>
      <c r="I3" s="64"/>
      <c r="J3" s="64"/>
      <c r="K3" s="55" t="s">
        <v>13</v>
      </c>
      <c r="L3" s="55"/>
    </row>
    <row r="4" spans="1:12" ht="35.25" customHeight="1">
      <c r="A4" s="66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86" t="s">
        <v>6</v>
      </c>
      <c r="L4" s="86"/>
    </row>
    <row r="5" spans="1:12" ht="30" customHeight="1">
      <c r="A5" s="16" t="s">
        <v>36</v>
      </c>
      <c r="B5" s="44">
        <v>981</v>
      </c>
      <c r="C5" s="44">
        <v>971</v>
      </c>
      <c r="D5" s="44">
        <v>738</v>
      </c>
      <c r="E5" s="44">
        <v>830</v>
      </c>
      <c r="F5" s="44">
        <v>1095</v>
      </c>
      <c r="G5" s="23"/>
      <c r="H5" s="24">
        <v>4.59</v>
      </c>
      <c r="I5" s="39">
        <v>6.96</v>
      </c>
      <c r="J5" s="25">
        <v>4.07</v>
      </c>
      <c r="K5" s="68">
        <v>44378</v>
      </c>
      <c r="L5" s="84">
        <v>151.42</v>
      </c>
    </row>
    <row r="6" spans="1:12" ht="30" customHeight="1">
      <c r="A6" s="15" t="s">
        <v>35</v>
      </c>
      <c r="B6" s="53">
        <v>982</v>
      </c>
      <c r="C6" s="53">
        <v>953</v>
      </c>
      <c r="D6" s="53">
        <v>779</v>
      </c>
      <c r="E6" s="53">
        <v>802</v>
      </c>
      <c r="F6" s="53">
        <v>1069</v>
      </c>
      <c r="G6" s="49"/>
      <c r="H6" s="24">
        <v>4.75</v>
      </c>
      <c r="I6" s="51">
        <v>6.73</v>
      </c>
      <c r="J6" s="50">
        <v>4.14</v>
      </c>
      <c r="K6" s="69"/>
      <c r="L6" s="85"/>
    </row>
    <row r="7" spans="1:12" ht="30" customHeight="1">
      <c r="A7" s="15" t="s">
        <v>37</v>
      </c>
      <c r="B7" s="53">
        <v>838</v>
      </c>
      <c r="C7" s="53">
        <v>875</v>
      </c>
      <c r="D7" s="53">
        <v>653</v>
      </c>
      <c r="E7" s="53">
        <v>742</v>
      </c>
      <c r="F7" s="53">
        <v>992</v>
      </c>
      <c r="G7" s="49"/>
      <c r="H7" s="24">
        <v>5.09</v>
      </c>
      <c r="I7" s="51">
        <v>6.57</v>
      </c>
      <c r="J7" s="50">
        <v>4.24</v>
      </c>
      <c r="K7" s="48">
        <v>44348</v>
      </c>
      <c r="L7" s="35">
        <v>151.79</v>
      </c>
    </row>
    <row r="8" spans="1:12" ht="28.5" customHeight="1">
      <c r="A8" s="8" t="s">
        <v>38</v>
      </c>
      <c r="B8" s="49">
        <v>721</v>
      </c>
      <c r="C8" s="49">
        <v>736</v>
      </c>
      <c r="D8" s="49">
        <v>534</v>
      </c>
      <c r="E8" s="49">
        <v>621</v>
      </c>
      <c r="F8" s="49">
        <v>855</v>
      </c>
      <c r="G8" s="49"/>
      <c r="H8" s="24">
        <v>4.86</v>
      </c>
      <c r="I8" s="24">
        <v>5.6</v>
      </c>
      <c r="J8" s="50">
        <v>3.25</v>
      </c>
      <c r="K8" s="48">
        <v>44013</v>
      </c>
      <c r="L8" s="45">
        <v>136.8</v>
      </c>
    </row>
    <row r="9" spans="1:12" ht="30" customHeight="1">
      <c r="A9" s="8" t="s">
        <v>23</v>
      </c>
      <c r="B9" s="32">
        <f aca="true" t="shared" si="0" ref="B9:J9">((B$5/B$6)*100)-100</f>
        <v>-0.10183299389001377</v>
      </c>
      <c r="C9" s="32">
        <f t="shared" si="0"/>
        <v>1.8887722980063018</v>
      </c>
      <c r="D9" s="32">
        <f t="shared" si="0"/>
        <v>-5.26315789473685</v>
      </c>
      <c r="E9" s="32">
        <f t="shared" si="0"/>
        <v>3.491271820448887</v>
      </c>
      <c r="F9" s="32">
        <f t="shared" si="0"/>
        <v>2.432179607109447</v>
      </c>
      <c r="G9" s="32" t="e">
        <f t="shared" si="0"/>
        <v>#DIV/0!</v>
      </c>
      <c r="H9" s="33">
        <f t="shared" si="0"/>
        <v>-3.3684210526315894</v>
      </c>
      <c r="I9" s="33">
        <f t="shared" si="0"/>
        <v>3.4175334323922613</v>
      </c>
      <c r="J9" s="33">
        <f t="shared" si="0"/>
        <v>-1.6908212560386318</v>
      </c>
      <c r="K9" s="91" t="s">
        <v>8</v>
      </c>
      <c r="L9" s="92"/>
    </row>
    <row r="10" spans="1:12" ht="30" customHeight="1">
      <c r="A10" s="8" t="s">
        <v>24</v>
      </c>
      <c r="B10" s="32">
        <f aca="true" t="shared" si="1" ref="B10:J10">((B$5/B$7)*100)-100</f>
        <v>17.06443914081146</v>
      </c>
      <c r="C10" s="32">
        <f t="shared" si="1"/>
        <v>10.97142857142856</v>
      </c>
      <c r="D10" s="32">
        <f t="shared" si="1"/>
        <v>13.016845329249634</v>
      </c>
      <c r="E10" s="32">
        <f t="shared" si="1"/>
        <v>11.859838274932628</v>
      </c>
      <c r="F10" s="32">
        <f t="shared" si="1"/>
        <v>10.383064516129025</v>
      </c>
      <c r="G10" s="32" t="e">
        <f t="shared" si="1"/>
        <v>#DIV/0!</v>
      </c>
      <c r="H10" s="33">
        <f t="shared" si="1"/>
        <v>-9.823182711198427</v>
      </c>
      <c r="I10" s="33">
        <f t="shared" si="1"/>
        <v>5.936073059360723</v>
      </c>
      <c r="J10" s="33">
        <f t="shared" si="1"/>
        <v>-4.009433962264154</v>
      </c>
      <c r="K10" s="96">
        <f>((L$5/L$7)*100)-100</f>
        <v>-0.24375782330852758</v>
      </c>
      <c r="L10" s="97"/>
    </row>
    <row r="11" spans="1:12" ht="30" customHeight="1">
      <c r="A11" s="8" t="s">
        <v>15</v>
      </c>
      <c r="B11" s="40">
        <f>((B$5/B$8)*100)-100</f>
        <v>36.06102635228851</v>
      </c>
      <c r="C11" s="40">
        <f aca="true" t="shared" si="2" ref="C11:J11">((C$5/C$8)*100)-100</f>
        <v>31.929347826086968</v>
      </c>
      <c r="D11" s="40">
        <f>((D$5/D$8)*100)-100</f>
        <v>38.20224719101125</v>
      </c>
      <c r="E11" s="40">
        <f t="shared" si="2"/>
        <v>33.655394524959746</v>
      </c>
      <c r="F11" s="40">
        <f t="shared" si="2"/>
        <v>28.070175438596493</v>
      </c>
      <c r="G11" s="32" t="e">
        <f t="shared" si="2"/>
        <v>#DIV/0!</v>
      </c>
      <c r="H11" s="33">
        <f t="shared" si="2"/>
        <v>-5.555555555555571</v>
      </c>
      <c r="I11" s="41">
        <f t="shared" si="2"/>
        <v>24.285714285714292</v>
      </c>
      <c r="J11" s="33">
        <f t="shared" si="2"/>
        <v>25.23076923076924</v>
      </c>
      <c r="K11" s="98">
        <f>((L$5/L$8)*100)-100</f>
        <v>10.687134502923954</v>
      </c>
      <c r="L11" s="98"/>
    </row>
    <row r="12" spans="1:13" s="2" customFormat="1" ht="18.75" customHeight="1">
      <c r="A12" s="99" t="s">
        <v>14</v>
      </c>
      <c r="B12" s="99"/>
      <c r="C12" s="99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93" t="s">
        <v>32</v>
      </c>
      <c r="B13" s="93"/>
      <c r="C13" s="93"/>
      <c r="F13" s="94" t="s">
        <v>27</v>
      </c>
      <c r="G13" s="94"/>
      <c r="H13" s="94"/>
      <c r="I13" s="94"/>
      <c r="J13" s="94"/>
      <c r="K13" s="94"/>
      <c r="L13" s="94"/>
      <c r="M13" s="38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2019-07-23T07:23:30Z</cp:lastPrinted>
  <dcterms:created xsi:type="dcterms:W3CDTF">2009-08-31T06:54:15Z</dcterms:created>
  <dcterms:modified xsi:type="dcterms:W3CDTF">2021-09-24T11:47:55Z</dcterms:modified>
  <cp:category/>
  <cp:version/>
  <cp:contentType/>
  <cp:contentStatus/>
</cp:coreProperties>
</file>