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<sst xmlns="http://schemas.openxmlformats.org/spreadsheetml/2006/main" count="68" uniqueCount="42">
  <si>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</si>
  <si>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</si>
  <si>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</si>
  <si>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</si>
  <si>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</si>
  <si>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</si>
  <si>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</si>
  <si>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</si>
  <si>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</si>
  <si>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</si>
  <si>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</si>
  <si>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</si>
  <si>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</si>
  <si>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</si>
  <si>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</si>
  <si>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</si>
  <si>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</si>
  <si>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</si>
  <si>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</si>
  <si>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</si>
  <si>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</si>
  <si>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</si>
  <si>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</si>
  <si>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</si>
  <si>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</si>
  <si>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</si>
  <si>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</si>
  <si>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</si>
  <si>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</si>
  <si>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</si>
  <si>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</si>
  <si>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</si>
  <si>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</si>
  <si>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kwietniu 2021 r. wyniosła 151,20 PLN/100kg. </t>
  </si>
  <si>
    <r>
      <t>Poprzedni tydzień</t>
    </r>
    <r>
      <rPr>
        <sz val="10"/>
        <rFont val="Arial CE"/>
        <family val="2"/>
      </rPr>
      <t xml:space="preserve"> 31.05-06.06.2021 r.</t>
    </r>
  </si>
  <si>
    <t>07.06-13.06.2021 r.</t>
  </si>
  <si>
    <r>
      <t>Poprzedni miesiąc</t>
    </r>
    <r>
      <rPr>
        <sz val="10"/>
        <rFont val="Arial CE"/>
        <family val="2"/>
      </rPr>
      <t xml:space="preserve"> 03.05-09.05.2021 r.</t>
    </r>
  </si>
  <si>
    <r>
      <t xml:space="preserve">Rok 2020 </t>
    </r>
    <r>
      <rPr>
        <sz val="10"/>
        <rFont val="Arial CE"/>
        <family val="2"/>
      </rPr>
      <t xml:space="preserve"> 01.06-07.06.2020 r.</t>
    </r>
  </si>
  <si>
    <t xml:space="preserve">W drugim tygodniu czerwca br. tj. w dniach 07.06-06.06.2021 r. średnia cena pszenicy konsumpcyjnej wyniosła 970 PLN/t i była większa jak przed tygodniem o 1,7 % i o 0,3 % mniejsza jak przed miesiącem. Za pszenicę paszową można było uzyskać przeciętnie cenę 1000 PLN/t tj. o 0,1 % mniej jak przed tygodniem i o 3,3 % więcej jak przed miesiącem. W odniesieniu do notowań sprzed roku zboża te były odpowiednio o 17,6 % wyższe i o 19,6 % wyższe. Średnia cena żyta paszowego w badanym okresie wyniosła 797 PLN/t i była o 1,5 % większa jak przed tygodniem, natomiast o 9,2 % była większa jak przed miesiącem. Jednocześnie cena ziarna była o 31,4 % wyższa jak przed rokiem. Przeciętna cena jęczmienia paszowego w drugim tygodniu czerwca 2021 r. uległa korzystnej zmianie - 886 PLN/t. Cena ta była o 1,1 % większa jak tydzień temu i o 3,7 % większa jak miesiąc temu oraz o 27,7 % większa jak w porównywalnym okresie 2020 r. W porównaniu z poprzednim tygodniem nastąpiła korekta ceny kukurydzy. Przeciętna cena skupu tego zboża kształtowała się na poziomie 1046 PLN/t, tj. o 3,9 % więcej jak tydzień wcześniej. Jednocześnie cena ziarna była o 6,4 % większa jak przed miesiącem oraz o 39,5 % wyższa jak rok wcześniej (2020). </t>
  </si>
  <si>
    <t>UE (zł/t)  31.05-01.06.2021 r.</t>
  </si>
  <si>
    <t xml:space="preserve">W drugim tygodniu czerwca 2021 aktualna cena płacona za rzepak oz. to 1997 PLN/t. Cena ta jest o 9,1 % mniejsza jak przed tygodniem i 11,4 % mniejsza jak przed miesiącem. W porównaniu do ceny z przed roku (2020) nastąpił wzrost o 16,7 %. Ceny produktów oleistych na giełdach światowych z 17.06.2021r. /MATIF/ z terminem dostawy na VIII 2021 - 516,75 (EUR/t) za rzepak, z terminem dostawy na XI 2021 - 511,75 (EUR/t) za rzepak. </t>
  </si>
  <si>
    <t>W dniach 07.06-13.06.2021 r. na krajowym rynku średnia cena żywca wieprzowego wyniosła 5,54 PLN/kg i była mniejsza jak przed tygodniem o 0,2 % i wyższa jak przed miesiącem o 10,6 %. W odniesieniu do notowań sprzed roku średnia cena żywca była o 1,8 % mniejsza. Za żywiec wołowy płacono w skupie średnio 7,37 PLN/kg, było to o 5,4 %  więcej jak miesiąc wcześniej i o 21,2 % więcej jak przed rokiem. Średnia cena drobiu wyniosła 4,07 PLN/kg i była taka sama jak przed tygodniem i o 4,1 % większa jak przed miesiącem. W odniesieniu do notowań sprzed roku cena ta uległa zmianie i była większa o 33,9 %.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</si>
</sst>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7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8" t="s">
        <v>26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59"/>
      <c r="M1" s="59"/>
    </row>
    <row r="2" spans="1:14" ht="23.25" customHeight="1">
      <c r="A2" s="64" t="s">
        <v>16</v>
      </c>
      <c r="B2" s="66" t="s">
        <v>4</v>
      </c>
      <c r="C2" s="66"/>
      <c r="D2" s="66"/>
      <c r="E2" s="66"/>
      <c r="F2" s="66"/>
      <c r="G2" s="66"/>
      <c r="H2" s="20" t="s">
        <v>7</v>
      </c>
      <c r="I2" s="63" t="s">
        <v>25</v>
      </c>
      <c r="J2" s="63"/>
      <c r="K2" s="63"/>
      <c r="L2" s="54" t="s">
        <v>13</v>
      </c>
      <c r="M2" s="54"/>
      <c r="N2" s="3"/>
    </row>
    <row r="3" spans="1:15" ht="39" customHeight="1">
      <c r="A3" s="6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5" t="s">
        <v>6</v>
      </c>
      <c r="M3" s="85"/>
      <c r="N3" s="4"/>
      <c r="O3" s="1"/>
    </row>
    <row r="4" spans="1:14" ht="30" customHeight="1">
      <c r="A4" s="16" t="s">
        <v>35</v>
      </c>
      <c r="B4" s="23">
        <v>970</v>
      </c>
      <c r="C4" s="23">
        <v>1000</v>
      </c>
      <c r="D4" s="23">
        <v>799</v>
      </c>
      <c r="E4" s="23">
        <v>886</v>
      </c>
      <c r="F4" s="23">
        <v>1046</v>
      </c>
      <c r="G4" s="23"/>
      <c r="H4" s="37">
        <v>1997</v>
      </c>
      <c r="I4" s="27">
        <v>5.54</v>
      </c>
      <c r="J4" s="39">
        <v>7.37</v>
      </c>
      <c r="K4" s="25">
        <v>4.07</v>
      </c>
      <c r="L4" s="67">
        <v>44287</v>
      </c>
      <c r="M4" s="83">
        <v>151.2</v>
      </c>
      <c r="N4" s="3"/>
    </row>
    <row r="5" spans="1:14" ht="29.25" customHeight="1">
      <c r="A5" s="15" t="s">
        <v>34</v>
      </c>
      <c r="B5" s="52">
        <v>954</v>
      </c>
      <c r="C5" s="52">
        <v>1001</v>
      </c>
      <c r="D5" s="52">
        <v>787</v>
      </c>
      <c r="E5" s="52">
        <v>876</v>
      </c>
      <c r="F5" s="52">
        <v>1007</v>
      </c>
      <c r="G5" s="52"/>
      <c r="H5" s="51">
        <v>2198</v>
      </c>
      <c r="I5" s="49">
        <v>5.55</v>
      </c>
      <c r="J5" s="49">
        <v>7.29</v>
      </c>
      <c r="K5" s="53">
        <v>4.07</v>
      </c>
      <c r="L5" s="68"/>
      <c r="M5" s="84"/>
      <c r="N5" s="3"/>
    </row>
    <row r="6" spans="1:14" ht="30" customHeight="1">
      <c r="A6" s="15" t="s">
        <v>36</v>
      </c>
      <c r="B6" s="52">
        <v>973</v>
      </c>
      <c r="C6" s="52">
        <v>968</v>
      </c>
      <c r="D6" s="52">
        <v>732</v>
      </c>
      <c r="E6" s="52">
        <v>854</v>
      </c>
      <c r="F6" s="52">
        <v>983</v>
      </c>
      <c r="G6" s="52"/>
      <c r="H6" s="51">
        <v>2254</v>
      </c>
      <c r="I6" s="49">
        <v>5.01</v>
      </c>
      <c r="J6" s="49">
        <v>6.99</v>
      </c>
      <c r="K6" s="53">
        <v>3.91</v>
      </c>
      <c r="L6" s="34">
        <v>44256</v>
      </c>
      <c r="M6" s="35">
        <v>150.97</v>
      </c>
      <c r="N6" s="3"/>
    </row>
    <row r="7" spans="1:14" ht="30" customHeight="1">
      <c r="A7" s="8" t="s">
        <v>37</v>
      </c>
      <c r="B7" s="52">
        <v>825</v>
      </c>
      <c r="C7" s="52">
        <v>836</v>
      </c>
      <c r="D7" s="52">
        <v>608</v>
      </c>
      <c r="E7" s="52">
        <v>694</v>
      </c>
      <c r="F7" s="52">
        <v>750</v>
      </c>
      <c r="G7" s="52"/>
      <c r="H7" s="51">
        <v>1711</v>
      </c>
      <c r="I7" s="49">
        <v>5.64</v>
      </c>
      <c r="J7" s="50">
        <v>6.08</v>
      </c>
      <c r="K7" s="53">
        <v>3.04</v>
      </c>
      <c r="L7" s="34">
        <v>43922</v>
      </c>
      <c r="M7" s="36">
        <v>134.3</v>
      </c>
      <c r="N7" s="3"/>
    </row>
    <row r="8" spans="1:14" ht="30" customHeight="1">
      <c r="A8" s="8" t="s">
        <v>23</v>
      </c>
      <c r="B8" s="28">
        <f aca="true" t="shared" si="0" ref="B8:K8">((B$4/B$5)*100)-100</f>
        <v>1.6771488469601792</v>
      </c>
      <c r="C8" s="28">
        <f t="shared" si="0"/>
        <v>-0.09990009990009696</v>
      </c>
      <c r="D8" s="28">
        <f t="shared" si="0"/>
        <v>1.5247776365946635</v>
      </c>
      <c r="E8" s="28">
        <f t="shared" si="0"/>
        <v>1.1415525114155258</v>
      </c>
      <c r="F8" s="28">
        <f t="shared" si="0"/>
        <v>3.872889771598807</v>
      </c>
      <c r="G8" s="28" t="e">
        <f t="shared" si="0"/>
        <v>#DIV/0!</v>
      </c>
      <c r="H8" s="29">
        <f t="shared" si="0"/>
        <v>-9.144676979071889</v>
      </c>
      <c r="I8" s="30">
        <f t="shared" si="0"/>
        <v>-0.180180180180173</v>
      </c>
      <c r="J8" s="30">
        <f t="shared" si="0"/>
        <v>1.0973936899862906</v>
      </c>
      <c r="K8" s="30">
        <f t="shared" si="0"/>
        <v>0</v>
      </c>
      <c r="L8" s="88" t="s">
        <v>8</v>
      </c>
      <c r="M8" s="89"/>
      <c r="N8" s="3"/>
    </row>
    <row r="9" spans="1:14" ht="30" customHeight="1">
      <c r="A9" s="8" t="s">
        <v>28</v>
      </c>
      <c r="B9" s="28">
        <f aca="true" t="shared" si="1" ref="B9:K9">((B$4/B$6)*100)-100</f>
        <v>-0.308324768756421</v>
      </c>
      <c r="C9" s="28">
        <f t="shared" si="1"/>
        <v>3.3057851239669276</v>
      </c>
      <c r="D9" s="28">
        <f t="shared" si="1"/>
        <v>9.153005464480884</v>
      </c>
      <c r="E9" s="28">
        <f t="shared" si="1"/>
        <v>3.74707259953162</v>
      </c>
      <c r="F9" s="28">
        <f t="shared" si="1"/>
        <v>6.408952187182095</v>
      </c>
      <c r="G9" s="28" t="e">
        <f t="shared" si="1"/>
        <v>#DIV/0!</v>
      </c>
      <c r="H9" s="29">
        <f t="shared" si="1"/>
        <v>-11.401952085181904</v>
      </c>
      <c r="I9" s="30">
        <f t="shared" si="1"/>
        <v>10.578842315369272</v>
      </c>
      <c r="J9" s="30">
        <f t="shared" si="1"/>
        <v>5.436337625178837</v>
      </c>
      <c r="K9" s="30">
        <f t="shared" si="1"/>
        <v>4.092071611253203</v>
      </c>
      <c r="L9" s="81">
        <f>((M$4/M$6)*100)-100</f>
        <v>0.15234814863880786</v>
      </c>
      <c r="M9" s="82"/>
      <c r="N9" s="3"/>
    </row>
    <row r="10" spans="1:14" ht="30" customHeight="1">
      <c r="A10" s="8" t="s">
        <v>29</v>
      </c>
      <c r="B10" s="42">
        <f aca="true" t="shared" si="2" ref="B10:K10">((B$4/B$7)*100)-100</f>
        <v>17.575757575757578</v>
      </c>
      <c r="C10" s="42">
        <f t="shared" si="2"/>
        <v>19.61722488038278</v>
      </c>
      <c r="D10" s="42">
        <f t="shared" si="2"/>
        <v>31.41447368421052</v>
      </c>
      <c r="E10" s="42">
        <f t="shared" si="2"/>
        <v>27.6657060518732</v>
      </c>
      <c r="F10" s="42">
        <f t="shared" si="2"/>
        <v>39.46666666666667</v>
      </c>
      <c r="G10" s="28" t="e">
        <f t="shared" si="2"/>
        <v>#DIV/0!</v>
      </c>
      <c r="H10" s="29">
        <f t="shared" si="2"/>
        <v>16.715371127995326</v>
      </c>
      <c r="I10" s="30">
        <f t="shared" si="2"/>
        <v>-1.7730496453900741</v>
      </c>
      <c r="J10" s="43">
        <f t="shared" si="2"/>
        <v>21.217105263157904</v>
      </c>
      <c r="K10" s="30">
        <f t="shared" si="2"/>
        <v>33.88157894736844</v>
      </c>
      <c r="L10" s="81">
        <f>((M$4/M$7)*100)-100</f>
        <v>12.583767684288887</v>
      </c>
      <c r="M10" s="82"/>
      <c r="N10" s="3"/>
    </row>
    <row r="11" spans="1:14" ht="30" customHeight="1">
      <c r="A11" s="8" t="s">
        <v>39</v>
      </c>
      <c r="B11" s="44">
        <v>949</v>
      </c>
      <c r="C11" s="44">
        <v>994</v>
      </c>
      <c r="D11" s="45" t="s">
        <v>18</v>
      </c>
      <c r="E11" s="44">
        <v>934</v>
      </c>
      <c r="F11" s="44">
        <v>1061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60" t="s">
        <v>18</v>
      </c>
      <c r="M11" s="61"/>
      <c r="N11" s="3"/>
    </row>
    <row r="12" spans="1:11" ht="12" customHeight="1">
      <c r="A12" s="57" t="s">
        <v>32</v>
      </c>
      <c r="B12" s="57"/>
      <c r="K12" t="s">
        <v>25</v>
      </c>
    </row>
    <row r="13" spans="1:13" ht="14.25" customHeight="1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5" ht="105" customHeight="1">
      <c r="A14" s="55" t="s">
        <v>30</v>
      </c>
      <c r="B14" s="75" t="s">
        <v>38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O14" s="10"/>
    </row>
    <row r="15" spans="1:15" ht="14.25" customHeight="1" thickBot="1">
      <c r="A15" s="56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O15" s="9"/>
    </row>
    <row r="16" spans="1:15" ht="48.75" customHeight="1">
      <c r="A16" s="55" t="s">
        <v>21</v>
      </c>
      <c r="B16" s="75" t="s">
        <v>41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O16" s="11"/>
    </row>
    <row r="17" spans="1:15" ht="21.75" customHeight="1" thickBot="1">
      <c r="A17" s="56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O17" s="9"/>
    </row>
    <row r="18" spans="1:15" ht="43.5" customHeight="1">
      <c r="A18" s="69" t="s">
        <v>20</v>
      </c>
      <c r="B18" s="71" t="s">
        <v>40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O18" s="9"/>
    </row>
    <row r="19" spans="1:15" ht="23.25" customHeight="1" thickBot="1">
      <c r="A19" s="70"/>
      <c r="B19" s="73" t="s">
        <v>33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9.5" customHeight="1">
      <c r="A3" s="64" t="s">
        <v>16</v>
      </c>
      <c r="B3" s="66" t="s">
        <v>4</v>
      </c>
      <c r="C3" s="66"/>
      <c r="D3" s="66"/>
      <c r="E3" s="66"/>
      <c r="F3" s="66"/>
      <c r="G3" s="66"/>
      <c r="H3" s="63" t="s">
        <v>5</v>
      </c>
      <c r="I3" s="63"/>
      <c r="J3" s="63"/>
      <c r="K3" s="54" t="s">
        <v>13</v>
      </c>
      <c r="L3" s="54"/>
    </row>
    <row r="4" spans="1:12" ht="35.25" customHeight="1">
      <c r="A4" s="6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5" t="s">
        <v>6</v>
      </c>
      <c r="L4" s="85"/>
    </row>
    <row r="5" spans="1:12" ht="30" customHeight="1">
      <c r="A5" s="16" t="s">
        <v>35</v>
      </c>
      <c r="B5" s="46">
        <v>981</v>
      </c>
      <c r="C5" s="46">
        <v>1004</v>
      </c>
      <c r="D5" s="46">
        <v>796</v>
      </c>
      <c r="E5" s="46">
        <v>891</v>
      </c>
      <c r="F5" s="46">
        <v>1043</v>
      </c>
      <c r="G5" s="23"/>
      <c r="H5" s="24">
        <v>5.62</v>
      </c>
      <c r="I5" s="39">
        <v>6.4</v>
      </c>
      <c r="J5" s="25">
        <v>4.04</v>
      </c>
      <c r="K5" s="67">
        <v>44287</v>
      </c>
      <c r="L5" s="83">
        <v>154.54</v>
      </c>
    </row>
    <row r="6" spans="1:12" ht="30" customHeight="1">
      <c r="A6" s="15" t="s">
        <v>34</v>
      </c>
      <c r="B6" s="48">
        <v>962</v>
      </c>
      <c r="C6" s="48">
        <v>1011</v>
      </c>
      <c r="D6" s="48">
        <v>780</v>
      </c>
      <c r="E6" s="48">
        <v>874</v>
      </c>
      <c r="F6" s="48">
        <v>1006</v>
      </c>
      <c r="G6" s="52"/>
      <c r="H6" s="24">
        <v>5.55</v>
      </c>
      <c r="I6" s="49">
        <v>6.2</v>
      </c>
      <c r="J6" s="53">
        <v>4.1</v>
      </c>
      <c r="K6" s="68"/>
      <c r="L6" s="84"/>
    </row>
    <row r="7" spans="1:12" ht="30" customHeight="1">
      <c r="A7" s="15" t="s">
        <v>36</v>
      </c>
      <c r="B7" s="48">
        <v>962</v>
      </c>
      <c r="C7" s="48">
        <v>970</v>
      </c>
      <c r="D7" s="48">
        <v>748</v>
      </c>
      <c r="E7" s="48">
        <v>862</v>
      </c>
      <c r="F7" s="48">
        <v>979</v>
      </c>
      <c r="G7" s="52"/>
      <c r="H7" s="24">
        <v>5.01</v>
      </c>
      <c r="I7" s="49">
        <v>6.17</v>
      </c>
      <c r="J7" s="53">
        <v>3.97</v>
      </c>
      <c r="K7" s="34">
        <v>44256</v>
      </c>
      <c r="L7" s="35">
        <v>155.01</v>
      </c>
    </row>
    <row r="8" spans="1:12" ht="28.5" customHeight="1">
      <c r="A8" s="8" t="s">
        <v>37</v>
      </c>
      <c r="B8" s="52">
        <v>849</v>
      </c>
      <c r="C8" s="52">
        <v>864</v>
      </c>
      <c r="D8" s="52">
        <v>616</v>
      </c>
      <c r="E8" s="52">
        <v>708</v>
      </c>
      <c r="F8" s="52">
        <v>756</v>
      </c>
      <c r="G8" s="52"/>
      <c r="H8" s="24">
        <v>5.6</v>
      </c>
      <c r="I8" s="24">
        <v>5.59</v>
      </c>
      <c r="J8" s="53">
        <v>3.13</v>
      </c>
      <c r="K8" s="34">
        <v>43922</v>
      </c>
      <c r="L8" s="47">
        <v>138.22</v>
      </c>
    </row>
    <row r="9" spans="1:12" ht="30" customHeight="1">
      <c r="A9" s="8" t="s">
        <v>23</v>
      </c>
      <c r="B9" s="32">
        <f aca="true" t="shared" si="0" ref="B9:J9">((B$5/B$6)*100)-100</f>
        <v>1.9750519750519686</v>
      </c>
      <c r="C9" s="32">
        <f t="shared" si="0"/>
        <v>-0.6923837784371898</v>
      </c>
      <c r="D9" s="32">
        <f t="shared" si="0"/>
        <v>2.051282051282044</v>
      </c>
      <c r="E9" s="32">
        <f t="shared" si="0"/>
        <v>1.9450800915331854</v>
      </c>
      <c r="F9" s="32">
        <f t="shared" si="0"/>
        <v>3.677932405566594</v>
      </c>
      <c r="G9" s="32" t="e">
        <f t="shared" si="0"/>
        <v>#DIV/0!</v>
      </c>
      <c r="H9" s="33">
        <f t="shared" si="0"/>
        <v>1.261261261261268</v>
      </c>
      <c r="I9" s="33">
        <f t="shared" si="0"/>
        <v>3.225806451612897</v>
      </c>
      <c r="J9" s="33">
        <f t="shared" si="0"/>
        <v>-1.463414634146332</v>
      </c>
      <c r="K9" s="90" t="s">
        <v>8</v>
      </c>
      <c r="L9" s="91"/>
    </row>
    <row r="10" spans="1:12" ht="30" customHeight="1">
      <c r="A10" s="8" t="s">
        <v>24</v>
      </c>
      <c r="B10" s="32">
        <f aca="true" t="shared" si="1" ref="B10:J10">((B$5/B$7)*100)-100</f>
        <v>1.9750519750519686</v>
      </c>
      <c r="C10" s="32">
        <f t="shared" si="1"/>
        <v>3.5051546391752737</v>
      </c>
      <c r="D10" s="32">
        <f t="shared" si="1"/>
        <v>6.417112299465245</v>
      </c>
      <c r="E10" s="32">
        <f t="shared" si="1"/>
        <v>3.3642691415313237</v>
      </c>
      <c r="F10" s="32">
        <f t="shared" si="1"/>
        <v>6.537282941777335</v>
      </c>
      <c r="G10" s="32" t="e">
        <f t="shared" si="1"/>
        <v>#DIV/0!</v>
      </c>
      <c r="H10" s="33">
        <f t="shared" si="1"/>
        <v>12.175648702594827</v>
      </c>
      <c r="I10" s="33">
        <f t="shared" si="1"/>
        <v>3.727714748784436</v>
      </c>
      <c r="J10" s="33">
        <f t="shared" si="1"/>
        <v>1.7632241813601865</v>
      </c>
      <c r="K10" s="95">
        <f>((L$5/L$7)*100)-100</f>
        <v>-0.30320624475839963</v>
      </c>
      <c r="L10" s="96"/>
    </row>
    <row r="11" spans="1:12" ht="30" customHeight="1">
      <c r="A11" s="8" t="s">
        <v>15</v>
      </c>
      <c r="B11" s="40">
        <f>((B$5/B$8)*100)-100</f>
        <v>15.547703180212011</v>
      </c>
      <c r="C11" s="40">
        <f aca="true" t="shared" si="2" ref="C11:J11">((C$5/C$8)*100)-100</f>
        <v>16.203703703703695</v>
      </c>
      <c r="D11" s="40">
        <f>((D$5/D$8)*100)-100</f>
        <v>29.220779220779207</v>
      </c>
      <c r="E11" s="40">
        <f t="shared" si="2"/>
        <v>25.847457627118644</v>
      </c>
      <c r="F11" s="40">
        <f t="shared" si="2"/>
        <v>37.96296296296296</v>
      </c>
      <c r="G11" s="32" t="e">
        <f t="shared" si="2"/>
        <v>#DIV/0!</v>
      </c>
      <c r="H11" s="33">
        <f t="shared" si="2"/>
        <v>0.3571428571428612</v>
      </c>
      <c r="I11" s="41">
        <f t="shared" si="2"/>
        <v>14.49016100178892</v>
      </c>
      <c r="J11" s="33">
        <f t="shared" si="2"/>
        <v>29.073482428115028</v>
      </c>
      <c r="K11" s="97">
        <f>((L$5/L$8)*100)-100</f>
        <v>11.807263782375912</v>
      </c>
      <c r="L11" s="97"/>
    </row>
    <row r="12" spans="1:13" s="2" customFormat="1" ht="18.75" customHeight="1">
      <c r="A12" s="98" t="s">
        <v>14</v>
      </c>
      <c r="B12" s="98"/>
      <c r="C12" s="98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2" t="s">
        <v>32</v>
      </c>
      <c r="B13" s="92"/>
      <c r="C13" s="92"/>
      <c r="F13" s="93" t="s">
        <v>27</v>
      </c>
      <c r="G13" s="93"/>
      <c r="H13" s="93"/>
      <c r="I13" s="93"/>
      <c r="J13" s="93"/>
      <c r="K13" s="93"/>
      <c r="L13" s="93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2021-07-02T10:42:25Z</dcterms:modified>
  <cp:category/>
  <cp:version/>
  <cp:contentType/>
  <cp:contentStatus/>
</cp:coreProperties>
</file>