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<sst xmlns="http://schemas.openxmlformats.org/spreadsheetml/2006/main" count="80" uniqueCount="43">
  <si>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</si>
  <si>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</si>
  <si>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</si>
  <si>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</si>
  <si>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</si>
  <si>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</si>
  <si>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</si>
  <si>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</si>
  <si>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</si>
  <si>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</si>
  <si>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</si>
  <si>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</si>
  <si>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</si>
  <si>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</si>
  <si>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</si>
  <si>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</si>
  <si>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</si>
  <si>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</si>
  <si>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</si>
  <si>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</si>
  <si>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</si>
  <si>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</si>
  <si>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</si>
  <si>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</si>
  <si>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</si>
  <si>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</si>
  <si>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</si>
  <si>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</si>
  <si>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</si>
  <si>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</si>
  <si>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</si>
  <si>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</si>
  <si>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</si>
  <si>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r>
      <t>Poprzedni tydzień</t>
    </r>
    <r>
      <rPr>
        <sz val="10"/>
        <rFont val="Arial CE"/>
        <family val="2"/>
      </rPr>
      <t xml:space="preserve"> 08.03-14.03.2021 r.</t>
    </r>
  </si>
  <si>
    <t>15.03-21.03.2021 r.</t>
  </si>
  <si>
    <r>
      <t>Poprzedni miesiąc</t>
    </r>
    <r>
      <rPr>
        <sz val="10"/>
        <rFont val="Arial CE"/>
        <family val="2"/>
      </rPr>
      <t xml:space="preserve"> 08.02-14.02.2021 r.</t>
    </r>
  </si>
  <si>
    <r>
      <t xml:space="preserve">Rok 2020 </t>
    </r>
    <r>
      <rPr>
        <sz val="10"/>
        <rFont val="Arial CE"/>
        <family val="2"/>
      </rPr>
      <t xml:space="preserve"> 09.03-15.03.2020 r.</t>
    </r>
  </si>
  <si>
    <t>UE (zł/t)  08.03-14.03.2021 r.</t>
  </si>
  <si>
    <t>W dniach 15.03-21.03.2021 r. na krajowym rynku średnia cena żywca wieprzowego wyniosła 5,43 PLN/kg i była o 3,2 % większa jak przed tygodniem i o 30,5 % wyższa jak przed miesiącem. W odniesieniu do notowań sprzed roku średnia cena żywca była o 16,1 % mniejsza. Za żywiec wołowy płacono w skupie średnio 6,69 PLN/kg, było to o 0,1 % mniej jak miesiąc wcześniej. Średnia cena drobiu wyniosła 3,64 PLN/kg i była większa jak przed tygodniem o 0,8 % i o 5,5 % większa jak przed miesiącem. W odniesieniu do notowań sprzed roku cena ta uległa zmianie i była większa o 4,3 %.</t>
  </si>
  <si>
    <t xml:space="preserve">W trzecim tygodniu marca 2021 aktualna cena płacona za rzepak oz. to 2097 PLN/t. Cena ta jest o 5,4 % większa jak przed tygodniem i 10,8 % większa jak przed miesiącem. W porównaniu do ceny z przed roku (2020) nastąpił wzrost o 23,7 %. Ceny produktów oleistych na giełdach światowych z 25.03.2021 r. /MATIF/ z terminem dostawy na V 2021 - 525,25 (EUR/t) za rzepak, z terminem dostawy na VIII 2021 - 448,00 (EUR/t) za rzepak. </t>
  </si>
  <si>
    <t xml:space="preserve">W Polsce średnia ważona cena skupu mleka netto (bez VAT) wg GUS w lutym 2021 r. wyniosła 148,45 PLN/100kg. </t>
  </si>
  <si>
    <t>pandemia koronawirusa Covid</t>
  </si>
  <si>
    <t xml:space="preserve">W trzecim tygodniu marca br. tj. w dniach 15.03-21.03.2021 r. średnia cena pszenicy konsumpcyjnej wyniosła 950 PLN/t i była mniejsza jak przed tygodniem o 1,2 % i o 1,5 % większa jak przed miesiącem. Za pszenicę paszową można było uzyskać przeciętnie cenę 977 PLN/t tj. o 0,1 % więcej jak przed tygodniem i o 4,5 % więcej jak przed miesiącem. W odniesieniu do notowań sprzed roku brak jest notowań z 2020 r. ponieważ była pandemia koronawirusa Covid. Średnia cena żyta paszowego w badanym okresie wyniosła 722 PLN/t i była o 0,8 % mniejsza jak przed tygodniem, natomiast o 4,6 % była większa jak przed miesiącem.  W odniesieniu do notowań sprzed roku brak jest notowań z 2020 r. ponieważ była pandemia koronawirusa. Przeciętna cena jęczmienia paszowego w trzecim tygodniu marca 2021 r. uległa niekorzystnej zmianie - 824 PLN/t. Cena ta była o 0,4 % mniejsza jak tydzień temu i o 7,7 % większa jak miesiąc temu. W porównaniu z poprzednim tygodniem nastąpiła korekta ceny kukurydzy. Przeciętna cena skupu tego zboża kształtowała się na poziomie 894 PLN/t, tj. o 0,7 % więcej jak tydzień wcześniej. Jednocześnie cena ziarna była o 2,4 % większa jak przed miesiącem.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</si>
</sst>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b/>
      <sz val="8"/>
      <color indexed="18"/>
      <name val="Arial CE"/>
      <family val="2"/>
    </font>
    <font>
      <sz val="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66" fontId="16" fillId="34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16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2" fontId="17" fillId="2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1" t="s">
        <v>26</v>
      </c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</row>
    <row r="2" spans="1:14" ht="23.25" customHeight="1">
      <c r="A2" s="67" t="s">
        <v>16</v>
      </c>
      <c r="B2" s="69" t="s">
        <v>4</v>
      </c>
      <c r="C2" s="69"/>
      <c r="D2" s="69"/>
      <c r="E2" s="69"/>
      <c r="F2" s="69"/>
      <c r="G2" s="69"/>
      <c r="H2" s="20" t="s">
        <v>7</v>
      </c>
      <c r="I2" s="66" t="s">
        <v>25</v>
      </c>
      <c r="J2" s="66"/>
      <c r="K2" s="66"/>
      <c r="L2" s="57" t="s">
        <v>13</v>
      </c>
      <c r="M2" s="57"/>
      <c r="N2" s="3"/>
    </row>
    <row r="3" spans="1:15" ht="39" customHeight="1">
      <c r="A3" s="68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88" t="s">
        <v>6</v>
      </c>
      <c r="M3" s="88"/>
      <c r="N3" s="4"/>
      <c r="O3" s="1"/>
    </row>
    <row r="4" spans="1:14" ht="30" customHeight="1">
      <c r="A4" s="16" t="s">
        <v>34</v>
      </c>
      <c r="B4" s="23">
        <v>950</v>
      </c>
      <c r="C4" s="23">
        <v>977</v>
      </c>
      <c r="D4" s="23">
        <v>722</v>
      </c>
      <c r="E4" s="23">
        <v>824</v>
      </c>
      <c r="F4" s="23">
        <v>894</v>
      </c>
      <c r="G4" s="23"/>
      <c r="H4" s="37">
        <v>2097</v>
      </c>
      <c r="I4" s="27">
        <v>5.43</v>
      </c>
      <c r="J4" s="43">
        <v>6.69</v>
      </c>
      <c r="K4" s="25">
        <v>3.64</v>
      </c>
      <c r="L4" s="70">
        <v>44228</v>
      </c>
      <c r="M4" s="86">
        <v>148.45</v>
      </c>
      <c r="N4" s="3"/>
    </row>
    <row r="5" spans="1:14" ht="29.25" customHeight="1">
      <c r="A5" s="15" t="s">
        <v>33</v>
      </c>
      <c r="B5" s="45">
        <v>962</v>
      </c>
      <c r="C5" s="45">
        <v>976</v>
      </c>
      <c r="D5" s="45">
        <v>728</v>
      </c>
      <c r="E5" s="45">
        <v>827</v>
      </c>
      <c r="F5" s="45">
        <v>888</v>
      </c>
      <c r="G5" s="45"/>
      <c r="H5" s="42">
        <v>1990</v>
      </c>
      <c r="I5" s="44">
        <v>5.26</v>
      </c>
      <c r="J5" s="44">
        <v>6.67</v>
      </c>
      <c r="K5" s="46">
        <v>3.61</v>
      </c>
      <c r="L5" s="71"/>
      <c r="M5" s="87"/>
      <c r="N5" s="3"/>
    </row>
    <row r="6" spans="1:14" ht="30" customHeight="1">
      <c r="A6" s="15" t="s">
        <v>35</v>
      </c>
      <c r="B6" s="45">
        <v>936</v>
      </c>
      <c r="C6" s="45">
        <v>935</v>
      </c>
      <c r="D6" s="45">
        <v>690</v>
      </c>
      <c r="E6" s="45">
        <v>765</v>
      </c>
      <c r="F6" s="45">
        <v>873</v>
      </c>
      <c r="G6" s="45"/>
      <c r="H6" s="42">
        <v>1892</v>
      </c>
      <c r="I6" s="44">
        <v>4.16</v>
      </c>
      <c r="J6" s="44">
        <v>6.7</v>
      </c>
      <c r="K6" s="46">
        <v>3.45</v>
      </c>
      <c r="L6" s="34">
        <v>44197</v>
      </c>
      <c r="M6" s="35">
        <v>149.29</v>
      </c>
      <c r="N6" s="3"/>
    </row>
    <row r="7" spans="1:14" ht="30" customHeight="1">
      <c r="A7" s="8" t="s">
        <v>36</v>
      </c>
      <c r="B7" s="55" t="s">
        <v>41</v>
      </c>
      <c r="C7" s="55" t="s">
        <v>41</v>
      </c>
      <c r="D7" s="55" t="s">
        <v>41</v>
      </c>
      <c r="E7" s="55" t="s">
        <v>41</v>
      </c>
      <c r="F7" s="55" t="s">
        <v>41</v>
      </c>
      <c r="G7" s="47"/>
      <c r="H7" s="49">
        <v>1695</v>
      </c>
      <c r="I7" s="50">
        <v>6.47</v>
      </c>
      <c r="J7" s="56" t="s">
        <v>41</v>
      </c>
      <c r="K7" s="50">
        <v>3.49</v>
      </c>
      <c r="L7" s="34">
        <v>43862</v>
      </c>
      <c r="M7" s="36">
        <v>139.15</v>
      </c>
      <c r="N7" s="3"/>
    </row>
    <row r="8" spans="1:14" ht="30" customHeight="1">
      <c r="A8" s="8" t="s">
        <v>23</v>
      </c>
      <c r="B8" s="28">
        <f aca="true" t="shared" si="0" ref="B8:K8">((B$4/B$5)*100)-100</f>
        <v>-1.2474012474012426</v>
      </c>
      <c r="C8" s="28">
        <f t="shared" si="0"/>
        <v>0.10245901639345334</v>
      </c>
      <c r="D8" s="28">
        <f t="shared" si="0"/>
        <v>-0.8241758241758248</v>
      </c>
      <c r="E8" s="28">
        <f t="shared" si="0"/>
        <v>-0.36275695284159326</v>
      </c>
      <c r="F8" s="28">
        <f t="shared" si="0"/>
        <v>0.6756756756756772</v>
      </c>
      <c r="G8" s="28" t="e">
        <f t="shared" si="0"/>
        <v>#DIV/0!</v>
      </c>
      <c r="H8" s="29">
        <f t="shared" si="0"/>
        <v>5.37688442211055</v>
      </c>
      <c r="I8" s="30">
        <f t="shared" si="0"/>
        <v>3.231939163498083</v>
      </c>
      <c r="J8" s="30">
        <f t="shared" si="0"/>
        <v>0.2998500749625208</v>
      </c>
      <c r="K8" s="30">
        <f t="shared" si="0"/>
        <v>0.8310249307479296</v>
      </c>
      <c r="L8" s="91" t="s">
        <v>8</v>
      </c>
      <c r="M8" s="92"/>
      <c r="N8" s="3"/>
    </row>
    <row r="9" spans="1:14" ht="30" customHeight="1">
      <c r="A9" s="8" t="s">
        <v>28</v>
      </c>
      <c r="B9" s="28">
        <f aca="true" t="shared" si="1" ref="B9:K9">((B$4/B$6)*100)-100</f>
        <v>1.4957264957264869</v>
      </c>
      <c r="C9" s="28">
        <f t="shared" si="1"/>
        <v>4.491978609625676</v>
      </c>
      <c r="D9" s="28">
        <f t="shared" si="1"/>
        <v>4.637681159420296</v>
      </c>
      <c r="E9" s="28">
        <f t="shared" si="1"/>
        <v>7.712418300653596</v>
      </c>
      <c r="F9" s="28">
        <f t="shared" si="1"/>
        <v>2.405498281786933</v>
      </c>
      <c r="G9" s="28" t="e">
        <f t="shared" si="1"/>
        <v>#DIV/0!</v>
      </c>
      <c r="H9" s="29">
        <f t="shared" si="1"/>
        <v>10.835095137420709</v>
      </c>
      <c r="I9" s="30">
        <f t="shared" si="1"/>
        <v>30.528846153846132</v>
      </c>
      <c r="J9" s="30">
        <f t="shared" si="1"/>
        <v>-0.14925373134327913</v>
      </c>
      <c r="K9" s="30">
        <f t="shared" si="1"/>
        <v>5.507246376811594</v>
      </c>
      <c r="L9" s="84">
        <f>((M$4/M$6)*100)-100</f>
        <v>-0.5626632728247074</v>
      </c>
      <c r="M9" s="85"/>
      <c r="N9" s="3"/>
    </row>
    <row r="10" spans="1:14" ht="30" customHeight="1">
      <c r="A10" s="8" t="s">
        <v>29</v>
      </c>
      <c r="B10" s="48" t="e">
        <f aca="true" t="shared" si="2" ref="B10:K10">((B$4/B$7)*100)-100</f>
        <v>#VALUE!</v>
      </c>
      <c r="C10" s="48" t="e">
        <f t="shared" si="2"/>
        <v>#VALUE!</v>
      </c>
      <c r="D10" s="48" t="e">
        <f t="shared" si="2"/>
        <v>#VALUE!</v>
      </c>
      <c r="E10" s="48" t="e">
        <f t="shared" si="2"/>
        <v>#VALUE!</v>
      </c>
      <c r="F10" s="48" t="e">
        <f t="shared" si="2"/>
        <v>#VALUE!</v>
      </c>
      <c r="G10" s="28" t="e">
        <f t="shared" si="2"/>
        <v>#DIV/0!</v>
      </c>
      <c r="H10" s="29">
        <f t="shared" si="2"/>
        <v>23.716814159292028</v>
      </c>
      <c r="I10" s="30">
        <f t="shared" si="2"/>
        <v>-16.074188562596603</v>
      </c>
      <c r="J10" s="51" t="e">
        <f t="shared" si="2"/>
        <v>#VALUE!</v>
      </c>
      <c r="K10" s="30">
        <f t="shared" si="2"/>
        <v>4.297994269340961</v>
      </c>
      <c r="L10" s="84">
        <f>((M$4/M$7)*100)-100</f>
        <v>6.6834351419331455</v>
      </c>
      <c r="M10" s="85"/>
      <c r="N10" s="3"/>
    </row>
    <row r="11" spans="1:14" ht="30" customHeight="1">
      <c r="A11" s="8" t="s">
        <v>37</v>
      </c>
      <c r="B11" s="38">
        <v>979</v>
      </c>
      <c r="C11" s="38">
        <v>992</v>
      </c>
      <c r="D11" s="39" t="s">
        <v>18</v>
      </c>
      <c r="E11" s="38">
        <v>891</v>
      </c>
      <c r="F11" s="38">
        <v>976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63" t="s">
        <v>18</v>
      </c>
      <c r="M11" s="64"/>
      <c r="N11" s="3"/>
    </row>
    <row r="12" spans="1:11" ht="12" customHeight="1">
      <c r="A12" s="60" t="s">
        <v>32</v>
      </c>
      <c r="B12" s="60"/>
      <c r="K12" t="s">
        <v>25</v>
      </c>
    </row>
    <row r="13" spans="1:13" ht="14.25" customHeight="1" thickBo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5" ht="105" customHeight="1">
      <c r="A14" s="58" t="s">
        <v>30</v>
      </c>
      <c r="B14" s="78" t="s">
        <v>42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O14" s="10"/>
    </row>
    <row r="15" spans="1:15" ht="15.75" customHeight="1" thickBot="1">
      <c r="A15" s="59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O15" s="9"/>
    </row>
    <row r="16" spans="1:15" ht="48.75" customHeight="1">
      <c r="A16" s="58" t="s">
        <v>21</v>
      </c>
      <c r="B16" s="78" t="s">
        <v>38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O16" s="11"/>
    </row>
    <row r="17" spans="1:15" ht="9.75" customHeight="1" thickBot="1">
      <c r="A17" s="59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O17" s="9"/>
    </row>
    <row r="18" spans="1:15" ht="43.5" customHeight="1">
      <c r="A18" s="72" t="s">
        <v>20</v>
      </c>
      <c r="B18" s="74" t="s">
        <v>39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O18" s="9"/>
    </row>
    <row r="19" spans="1:15" ht="23.25" customHeight="1" thickBot="1">
      <c r="A19" s="73"/>
      <c r="B19" s="76" t="s">
        <v>40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9.5" customHeight="1">
      <c r="A3" s="67" t="s">
        <v>16</v>
      </c>
      <c r="B3" s="69" t="s">
        <v>4</v>
      </c>
      <c r="C3" s="69"/>
      <c r="D3" s="69"/>
      <c r="E3" s="69"/>
      <c r="F3" s="69"/>
      <c r="G3" s="69"/>
      <c r="H3" s="66" t="s">
        <v>5</v>
      </c>
      <c r="I3" s="66"/>
      <c r="J3" s="66"/>
      <c r="K3" s="57" t="s">
        <v>13</v>
      </c>
      <c r="L3" s="57"/>
    </row>
    <row r="4" spans="1:12" ht="35.25" customHeight="1">
      <c r="A4" s="68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8" t="s">
        <v>6</v>
      </c>
      <c r="L4" s="88"/>
    </row>
    <row r="5" spans="1:12" ht="30" customHeight="1">
      <c r="A5" s="16" t="s">
        <v>34</v>
      </c>
      <c r="B5" s="23">
        <v>933</v>
      </c>
      <c r="C5" s="23">
        <v>986</v>
      </c>
      <c r="D5" s="23">
        <v>730</v>
      </c>
      <c r="E5" s="23">
        <v>838</v>
      </c>
      <c r="F5" s="23">
        <v>896</v>
      </c>
      <c r="G5" s="23"/>
      <c r="H5" s="24">
        <v>5.37</v>
      </c>
      <c r="I5" s="43">
        <v>5.87</v>
      </c>
      <c r="J5" s="25">
        <v>3.68</v>
      </c>
      <c r="K5" s="70">
        <v>44228</v>
      </c>
      <c r="L5" s="86">
        <v>150.97</v>
      </c>
    </row>
    <row r="6" spans="1:12" ht="30" customHeight="1">
      <c r="A6" s="15" t="s">
        <v>33</v>
      </c>
      <c r="B6" s="45">
        <v>963</v>
      </c>
      <c r="C6" s="45">
        <v>985</v>
      </c>
      <c r="D6" s="45">
        <v>734</v>
      </c>
      <c r="E6" s="45">
        <v>841</v>
      </c>
      <c r="F6" s="45">
        <v>898</v>
      </c>
      <c r="G6" s="45"/>
      <c r="H6" s="24">
        <v>5.2</v>
      </c>
      <c r="I6" s="44">
        <v>5.83</v>
      </c>
      <c r="J6" s="46">
        <v>3.65</v>
      </c>
      <c r="K6" s="71"/>
      <c r="L6" s="87"/>
    </row>
    <row r="7" spans="1:12" ht="30" customHeight="1">
      <c r="A7" s="15" t="s">
        <v>35</v>
      </c>
      <c r="B7" s="45">
        <v>945</v>
      </c>
      <c r="C7" s="45">
        <v>938</v>
      </c>
      <c r="D7" s="45">
        <v>692</v>
      </c>
      <c r="E7" s="45">
        <v>776</v>
      </c>
      <c r="F7" s="45">
        <v>888</v>
      </c>
      <c r="G7" s="45"/>
      <c r="H7" s="24">
        <v>4.12</v>
      </c>
      <c r="I7" s="44">
        <v>5.91</v>
      </c>
      <c r="J7" s="46">
        <v>3.5</v>
      </c>
      <c r="K7" s="34">
        <v>44197</v>
      </c>
      <c r="L7" s="35">
        <v>152.61</v>
      </c>
    </row>
    <row r="8" spans="1:12" ht="28.5" customHeight="1">
      <c r="A8" s="8" t="s">
        <v>36</v>
      </c>
      <c r="B8" s="55" t="s">
        <v>41</v>
      </c>
      <c r="C8" s="55" t="s">
        <v>41</v>
      </c>
      <c r="D8" s="55" t="s">
        <v>41</v>
      </c>
      <c r="E8" s="55" t="s">
        <v>41</v>
      </c>
      <c r="F8" s="55" t="s">
        <v>41</v>
      </c>
      <c r="G8" s="47"/>
      <c r="H8" s="24">
        <v>6.48</v>
      </c>
      <c r="I8" s="56" t="s">
        <v>41</v>
      </c>
      <c r="J8" s="52">
        <v>3.53</v>
      </c>
      <c r="K8" s="34">
        <v>43862</v>
      </c>
      <c r="L8" s="41">
        <v>142.29</v>
      </c>
    </row>
    <row r="9" spans="1:12" ht="30" customHeight="1">
      <c r="A9" s="8" t="s">
        <v>23</v>
      </c>
      <c r="B9" s="32">
        <f aca="true" t="shared" si="0" ref="B9:J9">((B$5/B$6)*100)-100</f>
        <v>-3.115264797507791</v>
      </c>
      <c r="C9" s="32">
        <f t="shared" si="0"/>
        <v>0.10152284263959643</v>
      </c>
      <c r="D9" s="32">
        <f t="shared" si="0"/>
        <v>-0.5449591280653863</v>
      </c>
      <c r="E9" s="32">
        <f t="shared" si="0"/>
        <v>-0.3567181926278238</v>
      </c>
      <c r="F9" s="32">
        <f t="shared" si="0"/>
        <v>-0.22271714922048602</v>
      </c>
      <c r="G9" s="32" t="e">
        <f t="shared" si="0"/>
        <v>#DIV/0!</v>
      </c>
      <c r="H9" s="33">
        <f t="shared" si="0"/>
        <v>3.2692307692307594</v>
      </c>
      <c r="I9" s="33">
        <f t="shared" si="0"/>
        <v>0.6861063464836974</v>
      </c>
      <c r="J9" s="33">
        <f t="shared" si="0"/>
        <v>0.8219178082191831</v>
      </c>
      <c r="K9" s="100" t="s">
        <v>8</v>
      </c>
      <c r="L9" s="101"/>
    </row>
    <row r="10" spans="1:12" ht="30" customHeight="1">
      <c r="A10" s="8" t="s">
        <v>24</v>
      </c>
      <c r="B10" s="32">
        <f aca="true" t="shared" si="1" ref="B10:J10">((B$5/B$7)*100)-100</f>
        <v>-1.2698412698412653</v>
      </c>
      <c r="C10" s="32">
        <f t="shared" si="1"/>
        <v>5.1172707889125775</v>
      </c>
      <c r="D10" s="32">
        <f t="shared" si="1"/>
        <v>5.49132947976878</v>
      </c>
      <c r="E10" s="32">
        <f t="shared" si="1"/>
        <v>7.989690721649481</v>
      </c>
      <c r="F10" s="32">
        <f t="shared" si="1"/>
        <v>0.9009009009008935</v>
      </c>
      <c r="G10" s="32" t="e">
        <f t="shared" si="1"/>
        <v>#DIV/0!</v>
      </c>
      <c r="H10" s="33">
        <f t="shared" si="1"/>
        <v>30.339805825242706</v>
      </c>
      <c r="I10" s="33">
        <f t="shared" si="1"/>
        <v>-0.6768189509306239</v>
      </c>
      <c r="J10" s="33">
        <f t="shared" si="1"/>
        <v>5.142857142857139</v>
      </c>
      <c r="K10" s="96">
        <f>((L$5/L$7)*100)-100</f>
        <v>-1.074634689732008</v>
      </c>
      <c r="L10" s="97"/>
    </row>
    <row r="11" spans="1:12" ht="30" customHeight="1">
      <c r="A11" s="8" t="s">
        <v>15</v>
      </c>
      <c r="B11" s="53" t="e">
        <f>((B$5/B$8)*100)-100</f>
        <v>#VALUE!</v>
      </c>
      <c r="C11" s="53" t="e">
        <f aca="true" t="shared" si="2" ref="C11:J11">((C$5/C$8)*100)-100</f>
        <v>#VALUE!</v>
      </c>
      <c r="D11" s="53" t="e">
        <f>((D$5/D$8)*100)-100</f>
        <v>#VALUE!</v>
      </c>
      <c r="E11" s="53" t="e">
        <f t="shared" si="2"/>
        <v>#VALUE!</v>
      </c>
      <c r="F11" s="53" t="e">
        <f t="shared" si="2"/>
        <v>#VALUE!</v>
      </c>
      <c r="G11" s="32" t="e">
        <f t="shared" si="2"/>
        <v>#DIV/0!</v>
      </c>
      <c r="H11" s="33">
        <f t="shared" si="2"/>
        <v>-17.129629629629633</v>
      </c>
      <c r="I11" s="54" t="e">
        <f t="shared" si="2"/>
        <v>#VALUE!</v>
      </c>
      <c r="J11" s="33">
        <f t="shared" si="2"/>
        <v>4.249291784702564</v>
      </c>
      <c r="K11" s="98">
        <f>((L$5/L$8)*100)-100</f>
        <v>6.1002178649237635</v>
      </c>
      <c r="L11" s="98"/>
    </row>
    <row r="12" spans="1:13" s="2" customFormat="1" ht="18.75" customHeight="1">
      <c r="A12" s="99" t="s">
        <v>14</v>
      </c>
      <c r="B12" s="99"/>
      <c r="C12" s="99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3" t="s">
        <v>32</v>
      </c>
      <c r="B13" s="93"/>
      <c r="C13" s="93"/>
      <c r="F13" s="94" t="s">
        <v>27</v>
      </c>
      <c r="G13" s="94"/>
      <c r="H13" s="94"/>
      <c r="I13" s="94"/>
      <c r="J13" s="94"/>
      <c r="K13" s="94"/>
      <c r="L13" s="94"/>
      <c r="M13" s="40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2021-03-26T11:00:16Z</dcterms:modified>
  <cp:category/>
  <cp:version/>
  <cp:contentType/>
  <cp:contentStatus/>
</cp:coreProperties>
</file>